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2023 2024\Lesson studi sem 2\"/>
    </mc:Choice>
  </mc:AlternateContent>
  <xr:revisionPtr revIDLastSave="0" documentId="13_ncr:1_{6300EB81-E237-4EF9-B2C2-EE483B05E2E2}" xr6:coauthVersionLast="47" xr6:coauthVersionMax="47" xr10:uidLastSave="{00000000-0000-0000-0000-000000000000}"/>
  <bookViews>
    <workbookView xWindow="-120" yWindow="-120" windowWidth="21840" windowHeight="13140" activeTab="6" xr2:uid="{00000000-000D-0000-FFFF-FFFF00000000}"/>
  </bookViews>
  <sheets>
    <sheet name="kop" sheetId="2" r:id="rId1"/>
    <sheet name="pengesahan" sheetId="7" r:id="rId2"/>
    <sheet name="kata pengantar" sheetId="1" r:id="rId3"/>
    <sheet name="bab 1" sheetId="8" r:id="rId4"/>
    <sheet name="bab 2" sheetId="10" r:id="rId5"/>
    <sheet name="penutup" sheetId="9" r:id="rId6"/>
    <sheet name="pHOTO" sheetId="11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0" l="1"/>
  <c r="I51" i="10"/>
  <c r="I49" i="10"/>
  <c r="I26" i="10"/>
  <c r="I27" i="10"/>
  <c r="I25" i="10"/>
  <c r="K19" i="10"/>
  <c r="G19" i="10"/>
  <c r="F20" i="10"/>
  <c r="F21" i="10"/>
  <c r="F19" i="10"/>
  <c r="B19" i="10"/>
  <c r="I11" i="10"/>
  <c r="I12" i="10"/>
  <c r="I10" i="10"/>
  <c r="B24" i="9"/>
  <c r="B23" i="9"/>
  <c r="G24" i="9"/>
  <c r="G23" i="9"/>
  <c r="K58" i="10"/>
  <c r="J58" i="10"/>
  <c r="H58" i="10"/>
  <c r="F58" i="10"/>
  <c r="E59" i="10"/>
  <c r="E58" i="10"/>
  <c r="B58" i="10"/>
  <c r="E20" i="10"/>
  <c r="E21" i="10"/>
  <c r="E19" i="10"/>
  <c r="E53" i="8"/>
  <c r="E52" i="8"/>
  <c r="E51" i="8"/>
  <c r="E30" i="8"/>
  <c r="E29" i="8"/>
  <c r="E28" i="8"/>
  <c r="G17" i="9" l="1"/>
  <c r="E27" i="10"/>
  <c r="E51" i="10" s="1"/>
  <c r="J19" i="10"/>
  <c r="H19" i="10"/>
  <c r="E11" i="10"/>
  <c r="E26" i="10" s="1"/>
  <c r="E50" i="10" s="1"/>
  <c r="E10" i="10"/>
  <c r="E25" i="10" s="1"/>
  <c r="E49" i="10" s="1"/>
  <c r="J19" i="8"/>
  <c r="K34" i="8"/>
  <c r="H34" i="8"/>
  <c r="L34" i="8"/>
  <c r="G34" i="8"/>
  <c r="F35" i="8"/>
  <c r="F36" i="8"/>
  <c r="F34" i="8"/>
  <c r="E35" i="8"/>
  <c r="E36" i="8"/>
  <c r="E34" i="8"/>
  <c r="B34" i="8"/>
  <c r="E27" i="8"/>
  <c r="E50" i="8" s="1"/>
  <c r="J34" i="8"/>
  <c r="E11" i="8"/>
  <c r="E26" i="8" s="1"/>
  <c r="E49" i="8" s="1"/>
  <c r="E10" i="8"/>
  <c r="E25" i="8" s="1"/>
  <c r="E48" i="8" s="1"/>
  <c r="C15" i="1"/>
  <c r="C19" i="1"/>
  <c r="C20" i="1"/>
  <c r="E12" i="7"/>
  <c r="E11" i="7"/>
  <c r="E9" i="7"/>
  <c r="E8" i="7"/>
  <c r="E52" i="10"/>
  <c r="E28" i="10"/>
  <c r="E13" i="10"/>
  <c r="E53" i="10"/>
  <c r="E29" i="10"/>
  <c r="E14" i="10"/>
  <c r="E15" i="10"/>
</calcChain>
</file>

<file path=xl/sharedStrings.xml><?xml version="1.0" encoding="utf-8"?>
<sst xmlns="http://schemas.openxmlformats.org/spreadsheetml/2006/main" count="283" uniqueCount="136">
  <si>
    <t>KATA PENGANTAR</t>
  </si>
  <si>
    <t>Laporan kegiatan ini kami susun guna memenuhi bukti dukung salah satu kegiatan pengembangan kompetensi guru  untuk penilaian kinerja guru tahun 2024 khususnya periode bulan Pebruari-Juni 2024.</t>
  </si>
  <si>
    <t xml:space="preserve">Jika dalam laporan ini terdapat kekurangan yang harus dibenahi mohon berkenan memberikan masukan yang konstruktif guna perbaikan. </t>
  </si>
  <si>
    <t>Semoga laporan ini bermanfaat sebagaimana mestinya. Terima kasih.</t>
  </si>
  <si>
    <t xml:space="preserve">Temanggung, </t>
  </si>
  <si>
    <t>Kepala Sekolah,</t>
  </si>
  <si>
    <t>Yuliana Dewi Marithawati, S.Pd., M.Pd</t>
  </si>
  <si>
    <t>NIP. 19680216 199802 2 001</t>
  </si>
  <si>
    <r>
      <t xml:space="preserve">Puji syukur kehadirat Allah SWT atas limpahan karunia dan rahmad-Nya kami bisa menyelesaikan laporan kegiatan pengembangan kompetensi guru yang berupa kegiatan </t>
    </r>
    <r>
      <rPr>
        <b/>
        <i/>
        <sz val="12"/>
        <color theme="1"/>
        <rFont val="Times New Roman"/>
        <family val="1"/>
      </rPr>
      <t>Partisipan Observasi Pembelajaran dengan Rekan Sejawat.</t>
    </r>
  </si>
  <si>
    <t>LAPORAN PENGEMBANGAN KOMPETENSI</t>
  </si>
  <si>
    <t>TAHUN PELAJARAN 2023/2024</t>
  </si>
  <si>
    <t>GURU KE-1</t>
  </si>
  <si>
    <t>Nama</t>
  </si>
  <si>
    <t>NIPPPK</t>
  </si>
  <si>
    <t>Unit Kerja</t>
  </si>
  <si>
    <t>Guru mata pelajaran</t>
  </si>
  <si>
    <t>:</t>
  </si>
  <si>
    <t>SMP Negeri 1 Tlogomulyo</t>
  </si>
  <si>
    <t>Informatika</t>
  </si>
  <si>
    <t>GURU KE-2</t>
  </si>
  <si>
    <t>PEMERINTAH KABUPATEN TEMANGGUNG</t>
  </si>
  <si>
    <t>DINAS PENDIDIKAN, KEPEMUDAAN DAN OLAHRAGA</t>
  </si>
  <si>
    <t>SMP NEGERI 1 TLOGOMULYO</t>
  </si>
  <si>
    <t>Jl. Tlogomulyo Km. 3 Tanjungsari Kec. Tlogomulyo Temanggung Telpon 0293- 4901828  Pos 56263</t>
  </si>
  <si>
    <t xml:space="preserve">PARTISIPAN OBSERVASI PRAKTIK PEMBELAJARAN </t>
  </si>
  <si>
    <t>DENGAN REKAN SEJAWAT</t>
  </si>
  <si>
    <t>LEMBAR PENGESAHAN</t>
  </si>
  <si>
    <r>
      <t xml:space="preserve">Kepala SMP Negeri 1 Tlogomulyo  mengesahkan laporan kegiatan pengembangan kompetensi  guru  </t>
    </r>
    <r>
      <rPr>
        <b/>
        <i/>
        <sz val="12"/>
        <color theme="1"/>
        <rFont val="Times New Roman"/>
        <family val="1"/>
      </rPr>
      <t>“Partisipan Observasi Pembelajaran Dengan Rekan Sejawat “</t>
    </r>
    <r>
      <rPr>
        <sz val="12"/>
        <color theme="1"/>
        <rFont val="Times New Roman"/>
        <family val="1"/>
      </rPr>
      <t xml:space="preserve"> yang dilaksanakan oleh :</t>
    </r>
  </si>
  <si>
    <t xml:space="preserve">NIP.              </t>
  </si>
  <si>
    <t xml:space="preserve">NIP.               </t>
  </si>
  <si>
    <t>Demikian  pengesahan disampaikan untuk digunakan sebagaimana mestinya.</t>
  </si>
  <si>
    <t>Guru Ke- 1</t>
  </si>
  <si>
    <t>  Guru Ke 2</t>
  </si>
  <si>
    <t>(Guru yang diobservasi)</t>
  </si>
  <si>
    <t xml:space="preserve"> (Guru yang mengobservasi)</t>
  </si>
  <si>
    <t xml:space="preserve">BAB I </t>
  </si>
  <si>
    <t xml:space="preserve">DOKUMEN PARTISIPAN OBSERVASI PRAKTIK PEMBELAJARAN </t>
  </si>
  <si>
    <t xml:space="preserve">SEBAGAI GURU YANG DIOBSERVASI </t>
  </si>
  <si>
    <t>Hari/Tanggal</t>
  </si>
  <si>
    <t>Periode</t>
  </si>
  <si>
    <t>Pebruari – Juni 2024</t>
  </si>
  <si>
    <t>Waktu</t>
  </si>
  <si>
    <t>Tempat</t>
  </si>
  <si>
    <t>Tujuan</t>
  </si>
  <si>
    <t>Rencana Hasil Kerja</t>
  </si>
  <si>
    <t>Fokus Perilaku</t>
  </si>
  <si>
    <t>Upaya Mempelajari</t>
  </si>
  <si>
    <t>Rencana Observasi Pembelajaran</t>
  </si>
  <si>
    <t>Catatan Lain</t>
  </si>
  <si>
    <t>Pelajaran/ Kelas</t>
  </si>
  <si>
    <t>Perangkat Ajar</t>
  </si>
  <si>
    <t>Terwujudnya  suasana pembelajaran yang kondusif dan relevan dengan memanfaatkan fungsi lab. Computer sebagai penunjang belajar peserta didik</t>
  </si>
  <si>
    <t>Strategi pembelajaran berdiferensiasi peserta didik</t>
  </si>
  <si>
    <t>Mengkaji referensi pengelolaan pembelajaran yang efektif</t>
  </si>
  <si>
    <t>-</t>
  </si>
  <si>
    <r>
      <t>Kegiatan pendampin</t>
    </r>
    <r>
      <rPr>
        <sz val="12"/>
        <color theme="1"/>
        <rFont val="Cambria"/>
        <family val="1"/>
      </rPr>
      <t>ga</t>
    </r>
    <r>
      <rPr>
        <sz val="12"/>
        <color rgb="FF000000"/>
        <rFont val="Cambria"/>
        <family val="1"/>
      </rPr>
      <t xml:space="preserve">n belajar </t>
    </r>
  </si>
  <si>
    <t>Diskusi dengan rekan sejawat</t>
  </si>
  <si>
    <t>Teknik penilaian hasil kerja peserta didik</t>
  </si>
  <si>
    <t>Mengkaji kaidah penlaiam kurikulum merdeka</t>
  </si>
  <si>
    <t>Guru Pelaku dan Guru Pengamat  menyepakati target perilaku yang akan diobservasi dan upaya belajar untuk menampilkan perilaku itu secara efektif</t>
  </si>
  <si>
    <t xml:space="preserve">Nama Guru Pelaku  (observed ) </t>
  </si>
  <si>
    <t>Nama Guru Pengamat (observer )</t>
  </si>
  <si>
    <t>a.</t>
  </si>
  <si>
    <t>b.</t>
  </si>
  <si>
    <t>Guru Pelaku dan Guru Pengamat  menyepakati jadwal observasi kinerja beserta kelengkapan yang dibutuhkan dalam melakukan observasi pembelajaran</t>
  </si>
  <si>
    <t>Rubrik Persiapan Observasi Pembelajaran</t>
  </si>
  <si>
    <t xml:space="preserve">RUBRIK OBSERVASI PRAKTIK PEMBELAJARAN </t>
  </si>
  <si>
    <t>Rubrik  Pelaksanaan Observasi Praktik Pembelajaran</t>
  </si>
  <si>
    <t>1.     </t>
  </si>
  <si>
    <t>1.1. </t>
  </si>
  <si>
    <t xml:space="preserve">1.2. </t>
  </si>
  <si>
    <t>Observasi Pembelajaran</t>
  </si>
  <si>
    <t>Rubrik Tindak Lanjut Observasi Praktik Pembelajaran</t>
  </si>
  <si>
    <t>1.3.</t>
  </si>
  <si>
    <t>Ruang Guru</t>
  </si>
  <si>
    <t>12.30 - 13.00</t>
  </si>
  <si>
    <t>Refleksi Guru</t>
  </si>
  <si>
    <t>Kategori</t>
  </si>
  <si>
    <t>Tujuan Tindak Lanjut</t>
  </si>
  <si>
    <t>Upaya Tindak Lanjut</t>
  </si>
  <si>
    <t>Kapan</t>
  </si>
  <si>
    <t>Kebutuhan Dukungan (Apa/Siapa?)</t>
  </si>
  <si>
    <t>Pilihan Belajar di PMM</t>
  </si>
  <si>
    <r>
      <t xml:space="preserve">Meningkatkan kompetensi  tentang pendampingan belajar peserta didik / kelompok belajar yang efektif  dan </t>
    </r>
    <r>
      <rPr>
        <sz val="12"/>
        <color theme="1"/>
        <rFont val="Cambria"/>
        <family val="1"/>
      </rPr>
      <t>asesmen</t>
    </r>
    <r>
      <rPr>
        <sz val="12"/>
        <color rgb="FF000000"/>
        <rFont val="Cambria"/>
        <family val="1"/>
      </rPr>
      <t xml:space="preserve"> pembelajaran</t>
    </r>
  </si>
  <si>
    <t>Dialog dengan Rekan sejawat yang sudah/ sedang menempuh pelatihan yang sama</t>
  </si>
  <si>
    <t>_</t>
  </si>
  <si>
    <t>Lainnya</t>
  </si>
  <si>
    <r>
      <t>Pengelolaan</t>
    </r>
    <r>
      <rPr>
        <sz val="12"/>
        <color rgb="FF000000"/>
        <rFont val="Cambria"/>
        <family val="1"/>
      </rPr>
      <t xml:space="preserve"> kelas melalui kegiatan praktek berjalan baik, Strategi pengelompokan belajar  efektif , Pendampingan kelompok belajar belum optimal serta rubrik penilaian belum mempertimbangkan tingkat keragaman partisipasi anggota kelompok belajar.</t>
    </r>
  </si>
  <si>
    <t>Pelatihan mandiri di PMM topik diferensiasi dalam pembelajaran</t>
  </si>
  <si>
    <t>BAB III</t>
  </si>
  <si>
    <t>PENUTUP</t>
  </si>
  <si>
    <t xml:space="preserve">Demikianlah laporan pengembangan kompetensi meningkatnya kompetensi melalui peran sebagai partisipan observasi praktik pembelajaran (persiapan, pelaksanaan, dan diskusi tindak lanjut) bersama rekan sejawat . </t>
  </si>
  <si>
    <t>Semoga laporan diterima dan jika terdapat hal - hal yang harus dibenahi kami siap membenahi sebagaimana mestinya. Sekian terima kasih.</t>
  </si>
  <si>
    <t>Guru ke-1</t>
  </si>
  <si>
    <t>Guru ke-2</t>
  </si>
  <si>
    <t>Guru yang di observasi,</t>
  </si>
  <si>
    <t>Guru yang mengobservasi,</t>
  </si>
  <si>
    <t>BAB II</t>
  </si>
  <si>
    <t>LAMPIRAN</t>
  </si>
  <si>
    <t>SEBAGAI PENGAMAT</t>
  </si>
  <si>
    <t>Rencana Observasi Kinerja</t>
  </si>
  <si>
    <t>Rencana Hasil Kerja: (7)</t>
  </si>
  <si>
    <t>Perilaku yang Dianjurkan</t>
  </si>
  <si>
    <t>Perilaku yang Dihindari</t>
  </si>
  <si>
    <t>Penilaian Observasi Kinerja</t>
  </si>
  <si>
    <t>Catatan</t>
  </si>
  <si>
    <t>Belum Dilakukan</t>
  </si>
  <si>
    <t>Dilakukan tapi Belum Efektif</t>
  </si>
  <si>
    <t>Dilakukan dan Efektif</t>
  </si>
  <si>
    <t>Tindak Lanjut</t>
  </si>
  <si>
    <t>Catatan Kepala Sekolah</t>
  </si>
  <si>
    <t>Respon</t>
  </si>
  <si>
    <t>Bagaimana upaya guru melakukan refleksi untuk menyadari kesulitannya dalam peningkatan pembelajaran?</t>
  </si>
  <si>
    <t>Tidak Sadar Kesulitan</t>
  </si>
  <si>
    <t>Sadar Kesulitan</t>
  </si>
  <si>
    <t>Sadar Dampak Kesulitan</t>
  </si>
  <si>
    <t>Pertanyaan</t>
  </si>
  <si>
    <t xml:space="preserve">Rekomendasi : </t>
  </si>
  <si>
    <t>Guru merefleksikan praktik pembelajaran yang melibatkan peserta didik</t>
  </si>
  <si>
    <t xml:space="preserve">Guru mengkomunikasikan hasil survei umpan balik
terhadap praktik pembelajaran
</t>
  </si>
  <si>
    <t>Guru melakukan asesmen formatif tanpa mengkomunikasikan hasilnya</t>
  </si>
  <si>
    <t>v</t>
  </si>
  <si>
    <t>Catatan tambahan :</t>
  </si>
  <si>
    <t>Drs .Eka Waluya</t>
  </si>
  <si>
    <t>196909251998021000</t>
  </si>
  <si>
    <t>Seni Budaya</t>
  </si>
  <si>
    <t>Fitria Sari Tirtaardi ,S.Pd.</t>
  </si>
  <si>
    <t>199620232022212000</t>
  </si>
  <si>
    <t>09.45 - 10.45</t>
  </si>
  <si>
    <t>Seni Budaya / Kelas VIII</t>
  </si>
  <si>
    <t>Modul Ajar Seni Budaya / Musik materi Ansambel Musik Gamelan</t>
  </si>
  <si>
    <t>Kamis, 28 Maret 2024</t>
  </si>
  <si>
    <r>
      <t>Senin, 24 Maret</t>
    </r>
    <r>
      <rPr>
        <sz val="12"/>
        <color theme="1"/>
        <rFont val="Cambria"/>
        <family val="1"/>
      </rPr>
      <t xml:space="preserve"> </t>
    </r>
    <r>
      <rPr>
        <sz val="12"/>
        <color rgb="FF000000"/>
        <rFont val="Cambria"/>
        <family val="1"/>
      </rPr>
      <t xml:space="preserve"> 2024</t>
    </r>
  </si>
  <si>
    <t>Kamis, 24 Maret 2024</t>
  </si>
  <si>
    <t>Ruang Gamelan</t>
  </si>
  <si>
    <t>Senin, 3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</si>
</sst>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2"/>
      <color theme="1"/>
      <name val="Cambria"/>
      <family val="1"/>
    </font>
    <font>
      <b/>
      <sz val="14"/>
      <color theme="1"/>
      <name val="Cambria"/>
      <family val="1"/>
    </font>
    <font>
      <sz val="11"/>
      <color rgb="FF000000"/>
      <name val="Cambria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3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3" fillId="0" borderId="0" xfId="0" applyFont="1" applyAlignment="1">
      <alignment wrapText="1"/>
    </xf>
    <xf numFmtId="0" fontId="14" fillId="0" borderId="14" xfId="0" applyFont="1" applyBorder="1" applyAlignment="1">
      <alignment horizontal="center" vertical="center" wrapText="1"/>
    </xf>
    <xf numFmtId="17" fontId="12" fillId="0" borderId="1" xfId="0" applyNumberFormat="1" applyFont="1" applyBorder="1" applyAlignment="1">
      <alignment vertical="center" wrapText="1"/>
    </xf>
    <xf numFmtId="0" fontId="14" fillId="0" borderId="0" xfId="0" applyFont="1"/>
    <xf numFmtId="0" fontId="13" fillId="0" borderId="3" xfId="0" applyFont="1" applyBorder="1"/>
    <xf numFmtId="0" fontId="13" fillId="0" borderId="12" xfId="0" applyFont="1" applyBorder="1"/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0" borderId="2" xfId="0" applyFont="1" applyBorder="1"/>
    <xf numFmtId="0" fontId="13" fillId="0" borderId="8" xfId="0" applyFont="1" applyBorder="1"/>
    <xf numFmtId="0" fontId="13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7" fillId="0" borderId="1" xfId="0" quotePrefix="1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justify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justify" vertical="justify" wrapText="1"/>
    </xf>
    <xf numFmtId="0" fontId="12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justify" vertical="justify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6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quotePrefix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927100</xdr:colOff>
      <xdr:row>0</xdr:row>
      <xdr:rowOff>146050</xdr:rowOff>
    </xdr:from>
    <xdr:to>
      <xdr:col>3</xdr:col>
      <xdr:colOff>933450</xdr:colOff>
      <xdr:row>12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146050"/>
          <a:ext cx="1905000" cy="213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247649</xdr:colOff>
      <xdr:row>2</xdr:row>
      <xdr:rowOff>19050</xdr:rowOff>
    </xdr:from>
    <xdr:to>
      <xdr:col>7</xdr:col>
      <xdr:colOff>242420</xdr:colOff>
      <xdr:row>24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ED5FD8-5565-2C33-A06B-5ECEDA2D3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" y="400050"/>
          <a:ext cx="3995271" cy="42672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28</xdr:row>
      <xdr:rowOff>49936</xdr:rowOff>
    </xdr:from>
    <xdr:to>
      <xdr:col>7</xdr:col>
      <xdr:colOff>361839</xdr:colOff>
      <xdr:row>51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99CBE6-2588-0131-FFEF-387472822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383936"/>
          <a:ext cx="4171838" cy="44268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88030</xdr:rowOff>
    </xdr:from>
    <xdr:to>
      <xdr:col>8</xdr:col>
      <xdr:colOff>96442</xdr:colOff>
      <xdr:row>82</xdr:row>
      <xdr:rowOff>95250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AF9B781-AA3C-09D6-3FEB-70015DB20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56030"/>
          <a:ext cx="4668442" cy="496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opLeftCell="A19" zoomScale="74" zoomScaleNormal="74" workbookViewId="0">
      <selection activeCell="H32" sqref="H32"/>
    </sheetView>
  </sheetViews>
  <sheetFormatPr defaultRowHeight="15" x14ac:dyDescent="0.25"/>
  <cols>
    <col min="1" max="1" width="16.7109375" customWidth="1"/>
    <col min="2" max="2" width="22.5703125" customWidth="1"/>
    <col min="3" max="3" width="4.5703125" customWidth="1"/>
    <col min="4" max="4" width="32.42578125" customWidth="1"/>
    <col min="5" max="5" width="12.140625" customWidth="1"/>
  </cols>
  <sheetData>
    <row r="1" spans="1:5" x14ac:dyDescent="0.25">
      <c r="A1" s="42"/>
      <c r="B1" s="43"/>
      <c r="C1" s="43"/>
      <c r="D1" s="43"/>
      <c r="E1" s="44"/>
    </row>
    <row r="2" spans="1:5" x14ac:dyDescent="0.25">
      <c r="A2" s="45"/>
      <c r="E2" s="46"/>
    </row>
    <row r="3" spans="1:5" x14ac:dyDescent="0.25">
      <c r="A3" s="45"/>
      <c r="E3" s="46"/>
    </row>
    <row r="4" spans="1:5" x14ac:dyDescent="0.25">
      <c r="A4" s="45"/>
      <c r="E4" s="46"/>
    </row>
    <row r="5" spans="1:5" x14ac:dyDescent="0.25">
      <c r="A5" s="45"/>
      <c r="E5" s="46"/>
    </row>
    <row r="6" spans="1:5" x14ac:dyDescent="0.25">
      <c r="A6" s="45"/>
      <c r="E6" s="46"/>
    </row>
    <row r="7" spans="1:5" x14ac:dyDescent="0.25">
      <c r="A7" s="45"/>
      <c r="E7" s="46"/>
    </row>
    <row r="8" spans="1:5" x14ac:dyDescent="0.25">
      <c r="A8" s="45"/>
      <c r="E8" s="46"/>
    </row>
    <row r="9" spans="1:5" x14ac:dyDescent="0.25">
      <c r="A9" s="45"/>
      <c r="E9" s="46"/>
    </row>
    <row r="10" spans="1:5" x14ac:dyDescent="0.25">
      <c r="A10" s="45"/>
      <c r="E10" s="46"/>
    </row>
    <row r="11" spans="1:5" x14ac:dyDescent="0.25">
      <c r="A11" s="45"/>
      <c r="E11" s="46"/>
    </row>
    <row r="12" spans="1:5" x14ac:dyDescent="0.25">
      <c r="A12" s="45"/>
      <c r="E12" s="46"/>
    </row>
    <row r="13" spans="1:5" x14ac:dyDescent="0.25">
      <c r="A13" s="45"/>
      <c r="E13" s="46"/>
    </row>
    <row r="14" spans="1:5" ht="23.1" customHeight="1" x14ac:dyDescent="0.25">
      <c r="A14" s="61" t="s">
        <v>9</v>
      </c>
      <c r="B14" s="62"/>
      <c r="C14" s="62"/>
      <c r="D14" s="62"/>
      <c r="E14" s="63"/>
    </row>
    <row r="15" spans="1:5" ht="27.6" customHeight="1" x14ac:dyDescent="0.25">
      <c r="A15" s="61" t="s">
        <v>24</v>
      </c>
      <c r="B15" s="62"/>
      <c r="C15" s="62"/>
      <c r="D15" s="62"/>
      <c r="E15" s="63"/>
    </row>
    <row r="16" spans="1:5" ht="27.6" customHeight="1" x14ac:dyDescent="0.25">
      <c r="A16" s="61" t="s">
        <v>25</v>
      </c>
      <c r="B16" s="62"/>
      <c r="C16" s="62"/>
      <c r="D16" s="62"/>
      <c r="E16" s="63"/>
    </row>
    <row r="17" spans="1:7" ht="23.1" customHeight="1" x14ac:dyDescent="0.25">
      <c r="A17" s="61" t="s">
        <v>10</v>
      </c>
      <c r="B17" s="62"/>
      <c r="C17" s="62"/>
      <c r="D17" s="62"/>
      <c r="E17" s="63"/>
    </row>
    <row r="18" spans="1:7" x14ac:dyDescent="0.25">
      <c r="A18" s="45"/>
      <c r="E18" s="46"/>
    </row>
    <row r="19" spans="1:7" x14ac:dyDescent="0.25">
      <c r="A19" s="45"/>
      <c r="E19" s="46"/>
    </row>
    <row r="20" spans="1:7" ht="22.5" x14ac:dyDescent="0.25">
      <c r="A20" s="45"/>
      <c r="B20" s="60" t="s">
        <v>11</v>
      </c>
      <c r="C20" s="60"/>
      <c r="D20" s="60"/>
      <c r="E20" s="46"/>
    </row>
    <row r="21" spans="1:7" ht="24" customHeight="1" x14ac:dyDescent="0.25">
      <c r="A21" s="45"/>
      <c r="B21" s="7" t="s">
        <v>12</v>
      </c>
      <c r="C21" s="7" t="s">
        <v>16</v>
      </c>
      <c r="D21" s="7" t="s">
        <v>126</v>
      </c>
      <c r="E21" s="46"/>
      <c r="G21" s="139"/>
    </row>
    <row r="22" spans="1:7" ht="24" customHeight="1" x14ac:dyDescent="0.25">
      <c r="A22" s="45"/>
      <c r="B22" s="7" t="s">
        <v>13</v>
      </c>
      <c r="C22" s="7" t="s">
        <v>16</v>
      </c>
      <c r="D22" s="50" t="s">
        <v>127</v>
      </c>
      <c r="E22" s="46"/>
      <c r="G22" s="140"/>
    </row>
    <row r="23" spans="1:7" ht="24" customHeight="1" x14ac:dyDescent="0.25">
      <c r="A23" s="45"/>
      <c r="B23" s="7" t="s">
        <v>14</v>
      </c>
      <c r="C23" s="7" t="s">
        <v>16</v>
      </c>
      <c r="D23" s="7" t="s">
        <v>17</v>
      </c>
      <c r="E23" s="46"/>
    </row>
    <row r="24" spans="1:7" ht="24" customHeight="1" x14ac:dyDescent="0.25">
      <c r="A24" s="45"/>
      <c r="B24" s="7" t="s">
        <v>15</v>
      </c>
      <c r="C24" s="7" t="s">
        <v>16</v>
      </c>
      <c r="D24" s="7" t="s">
        <v>125</v>
      </c>
      <c r="E24" s="46"/>
    </row>
    <row r="25" spans="1:7" ht="23.1" customHeight="1" x14ac:dyDescent="0.25">
      <c r="A25" s="45"/>
      <c r="E25" s="46"/>
    </row>
    <row r="26" spans="1:7" ht="22.5" x14ac:dyDescent="0.25">
      <c r="A26" s="45"/>
      <c r="B26" s="60" t="s">
        <v>19</v>
      </c>
      <c r="C26" s="60"/>
      <c r="D26" s="60"/>
      <c r="E26" s="46"/>
    </row>
    <row r="27" spans="1:7" ht="26.1" customHeight="1" x14ac:dyDescent="0.25">
      <c r="A27" s="45"/>
      <c r="B27" s="7" t="s">
        <v>12</v>
      </c>
      <c r="C27" s="7" t="s">
        <v>16</v>
      </c>
      <c r="D27" s="7" t="s">
        <v>123</v>
      </c>
      <c r="E27" s="46"/>
    </row>
    <row r="28" spans="1:7" ht="26.1" customHeight="1" x14ac:dyDescent="0.25">
      <c r="A28" s="45"/>
      <c r="B28" s="7" t="s">
        <v>13</v>
      </c>
      <c r="C28" s="7" t="s">
        <v>16</v>
      </c>
      <c r="D28" s="50" t="s">
        <v>124</v>
      </c>
      <c r="E28" s="46"/>
    </row>
    <row r="29" spans="1:7" ht="26.1" customHeight="1" x14ac:dyDescent="0.25">
      <c r="A29" s="45"/>
      <c r="B29" s="7" t="s">
        <v>14</v>
      </c>
      <c r="C29" s="7" t="s">
        <v>16</v>
      </c>
      <c r="D29" s="7" t="s">
        <v>17</v>
      </c>
      <c r="E29" s="46"/>
    </row>
    <row r="30" spans="1:7" ht="26.1" customHeight="1" x14ac:dyDescent="0.25">
      <c r="A30" s="45"/>
      <c r="B30" s="7" t="s">
        <v>15</v>
      </c>
      <c r="C30" s="7" t="s">
        <v>16</v>
      </c>
      <c r="D30" s="7" t="s">
        <v>18</v>
      </c>
      <c r="E30" s="46"/>
    </row>
    <row r="31" spans="1:7" x14ac:dyDescent="0.25">
      <c r="A31" s="45"/>
      <c r="E31" s="46"/>
    </row>
    <row r="32" spans="1:7" ht="20.25" x14ac:dyDescent="0.25">
      <c r="A32" s="51" t="s">
        <v>20</v>
      </c>
      <c r="B32" s="52"/>
      <c r="C32" s="52"/>
      <c r="D32" s="52"/>
      <c r="E32" s="53"/>
    </row>
    <row r="33" spans="1:5" ht="18.75" x14ac:dyDescent="0.25">
      <c r="A33" s="54" t="s">
        <v>21</v>
      </c>
      <c r="B33" s="55"/>
      <c r="C33" s="55"/>
      <c r="D33" s="55"/>
      <c r="E33" s="56"/>
    </row>
    <row r="34" spans="1:5" ht="20.25" x14ac:dyDescent="0.25">
      <c r="A34" s="51" t="s">
        <v>22</v>
      </c>
      <c r="B34" s="52"/>
      <c r="C34" s="52"/>
      <c r="D34" s="52"/>
      <c r="E34" s="53"/>
    </row>
    <row r="35" spans="1:5" x14ac:dyDescent="0.25">
      <c r="A35" s="57" t="s">
        <v>23</v>
      </c>
      <c r="B35" s="58"/>
      <c r="C35" s="58"/>
      <c r="D35" s="58"/>
      <c r="E35" s="59"/>
    </row>
    <row r="36" spans="1:5" ht="15.75" thickBot="1" x14ac:dyDescent="0.3">
      <c r="A36" s="47"/>
      <c r="B36" s="48"/>
      <c r="C36" s="48"/>
      <c r="D36" s="48"/>
      <c r="E36" s="49"/>
    </row>
  </sheetData>
  <mergeCells count="10">
    <mergeCell ref="B26:D26"/>
    <mergeCell ref="A16:E16"/>
    <mergeCell ref="B20:D20"/>
    <mergeCell ref="A14:E14"/>
    <mergeCell ref="A15:E15"/>
    <mergeCell ref="A17:E17"/>
    <mergeCell ref="A32:E32"/>
    <mergeCell ref="A33:E33"/>
    <mergeCell ref="A34:E34"/>
    <mergeCell ref="A35:E35"/>
  </mergeCells>
  <pageMargins left="0.99" right="0.33" top="0.75" bottom="0.75" header="0.3" footer="0.3"/>
  <pageSetup paperSize="1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27"/>
  <sheetViews>
    <sheetView workbookViewId="0">
      <selection activeCell="F21" sqref="F21"/>
    </sheetView>
  </sheetViews>
  <sheetFormatPr defaultRowHeight="15" x14ac:dyDescent="0.25"/>
  <cols>
    <col min="1" max="1" width="4.7109375" style="4" customWidth="1"/>
    <col min="2" max="2" width="12.140625" customWidth="1"/>
    <col min="3" max="3" width="11.42578125" customWidth="1"/>
    <col min="4" max="4" width="2.85546875" customWidth="1"/>
  </cols>
  <sheetData>
    <row r="3" spans="1:10" ht="18.75" x14ac:dyDescent="0.25">
      <c r="A3" s="55" t="s">
        <v>26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35.1" customHeight="1" x14ac:dyDescent="0.25">
      <c r="A4"/>
    </row>
    <row r="5" spans="1:10" ht="63.95" customHeight="1" x14ac:dyDescent="0.25">
      <c r="A5" s="64" t="s">
        <v>27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ht="15.6" customHeight="1" x14ac:dyDescent="0.25">
      <c r="A6" s="3"/>
    </row>
    <row r="7" spans="1:10" ht="23.1" customHeight="1" x14ac:dyDescent="0.25">
      <c r="A7" s="9">
        <v>1</v>
      </c>
      <c r="B7" s="10" t="s">
        <v>31</v>
      </c>
      <c r="C7" s="11" t="s">
        <v>33</v>
      </c>
      <c r="D7" s="11"/>
      <c r="E7" s="10"/>
      <c r="F7" s="10"/>
      <c r="G7" s="10"/>
      <c r="H7" s="10"/>
      <c r="I7" s="10"/>
      <c r="J7" s="10"/>
    </row>
    <row r="8" spans="1:10" ht="23.1" customHeight="1" x14ac:dyDescent="0.25">
      <c r="A8" s="1"/>
      <c r="B8" s="10"/>
      <c r="C8" s="12" t="s">
        <v>12</v>
      </c>
      <c r="D8" s="12" t="s">
        <v>16</v>
      </c>
      <c r="E8" s="12" t="str">
        <f>kop!D21</f>
        <v>Fitria Sari Tirtaardi ,S.Pd.</v>
      </c>
      <c r="F8" s="10"/>
      <c r="G8" s="10"/>
      <c r="H8" s="10"/>
      <c r="I8" s="10"/>
      <c r="J8" s="10"/>
    </row>
    <row r="9" spans="1:10" ht="23.1" customHeight="1" x14ac:dyDescent="0.25">
      <c r="A9" s="1"/>
      <c r="B9" s="10"/>
      <c r="C9" s="12" t="s">
        <v>28</v>
      </c>
      <c r="D9" s="12" t="s">
        <v>16</v>
      </c>
      <c r="E9" s="12" t="str">
        <f>kop!D22</f>
        <v>199620232022212000</v>
      </c>
      <c r="F9" s="10"/>
      <c r="G9" s="10"/>
      <c r="H9" s="10"/>
      <c r="I9" s="10"/>
      <c r="J9" s="10"/>
    </row>
    <row r="10" spans="1:10" ht="23.1" customHeight="1" x14ac:dyDescent="0.25">
      <c r="A10" s="9">
        <v>2</v>
      </c>
      <c r="B10" s="10" t="s">
        <v>32</v>
      </c>
      <c r="C10" s="13" t="s">
        <v>34</v>
      </c>
      <c r="D10" s="13"/>
      <c r="E10" s="10"/>
      <c r="F10" s="10"/>
      <c r="G10" s="10"/>
      <c r="H10" s="10"/>
      <c r="I10" s="10"/>
      <c r="J10" s="10"/>
    </row>
    <row r="11" spans="1:10" ht="23.1" customHeight="1" x14ac:dyDescent="0.25">
      <c r="A11" s="10"/>
      <c r="B11" s="10"/>
      <c r="C11" s="12" t="s">
        <v>12</v>
      </c>
      <c r="D11" s="12" t="s">
        <v>16</v>
      </c>
      <c r="E11" s="12" t="str">
        <f>kop!D27</f>
        <v>Drs .Eka Waluya</v>
      </c>
      <c r="F11" s="10"/>
      <c r="G11" s="10"/>
      <c r="H11" s="10"/>
      <c r="I11" s="10"/>
      <c r="J11" s="10"/>
    </row>
    <row r="12" spans="1:10" ht="23.1" customHeight="1" x14ac:dyDescent="0.25">
      <c r="A12" s="10"/>
      <c r="B12" s="10"/>
      <c r="C12" s="12" t="s">
        <v>29</v>
      </c>
      <c r="D12" s="12" t="s">
        <v>16</v>
      </c>
      <c r="E12" s="12" t="str">
        <f>kop!D28</f>
        <v>196909251998021000</v>
      </c>
      <c r="F12" s="10"/>
      <c r="G12" s="10"/>
      <c r="H12" s="10"/>
      <c r="I12" s="10"/>
      <c r="J12" s="10"/>
    </row>
    <row r="13" spans="1:10" ht="23.1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.75" x14ac:dyDescent="0.25">
      <c r="A14" s="65" t="s">
        <v>30</v>
      </c>
      <c r="B14" s="65"/>
      <c r="C14" s="65"/>
      <c r="D14" s="65"/>
      <c r="E14" s="65"/>
      <c r="F14" s="65"/>
      <c r="G14" s="65"/>
      <c r="H14" s="65"/>
      <c r="I14" s="65"/>
      <c r="J14" s="65"/>
    </row>
    <row r="15" spans="1:10" x14ac:dyDescent="0.25">
      <c r="A15" s="8"/>
      <c r="B15" s="10"/>
      <c r="C15" s="10"/>
      <c r="D15" s="10"/>
      <c r="E15" s="10"/>
      <c r="F15" s="10"/>
      <c r="G15" s="10"/>
      <c r="H15" s="10"/>
      <c r="I15" s="10"/>
      <c r="J15" s="10"/>
    </row>
    <row r="16" spans="1:10" x14ac:dyDescent="0.25">
      <c r="A16" s="8"/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8"/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</row>
    <row r="19" spans="1:10" x14ac:dyDescent="0.25">
      <c r="A19" s="8"/>
      <c r="B19" s="10"/>
      <c r="C19" s="10"/>
      <c r="D19" s="10"/>
      <c r="E19" s="10"/>
      <c r="F19" s="10"/>
      <c r="G19" s="10"/>
      <c r="H19" s="10"/>
      <c r="I19" s="10"/>
      <c r="J19" s="10"/>
    </row>
    <row r="21" spans="1:10" ht="15.75" x14ac:dyDescent="0.25">
      <c r="F21" s="3" t="s">
        <v>4</v>
      </c>
    </row>
    <row r="22" spans="1:10" ht="15.75" x14ac:dyDescent="0.25">
      <c r="F22" s="3" t="s">
        <v>5</v>
      </c>
    </row>
    <row r="26" spans="1:10" ht="15.75" x14ac:dyDescent="0.25">
      <c r="F26" s="2" t="s">
        <v>6</v>
      </c>
    </row>
    <row r="27" spans="1:10" ht="15.75" x14ac:dyDescent="0.25">
      <c r="F27" s="3" t="s">
        <v>7</v>
      </c>
    </row>
  </sheetData>
  <mergeCells count="3">
    <mergeCell ref="A5:J5"/>
    <mergeCell ref="A14:J14"/>
    <mergeCell ref="A3:J3"/>
  </mergeCells>
  <pageMargins left="1.0900000000000001" right="0.7" top="0.75" bottom="0.75" header="0.3" footer="0.3"/>
  <pageSetup paperSize="1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0"/>
  <sheetViews>
    <sheetView topLeftCell="A19" workbookViewId="0">
      <selection activeCell="C14" sqref="C14"/>
    </sheetView>
  </sheetViews>
  <sheetFormatPr defaultRowHeight="15" x14ac:dyDescent="0.25"/>
  <cols>
    <col min="1" max="1" width="5" customWidth="1"/>
    <col min="2" max="2" width="44.42578125" style="4" customWidth="1"/>
    <col min="3" max="3" width="30" customWidth="1"/>
  </cols>
  <sheetData>
    <row r="1" spans="2:4" ht="18.75" x14ac:dyDescent="0.25">
      <c r="B1" s="55" t="s">
        <v>0</v>
      </c>
      <c r="C1" s="55"/>
      <c r="D1" s="55"/>
    </row>
    <row r="2" spans="2:4" ht="50.45" customHeight="1" x14ac:dyDescent="0.25"/>
    <row r="3" spans="2:4" ht="61.5" customHeight="1" x14ac:dyDescent="0.25">
      <c r="B3" s="64" t="s">
        <v>8</v>
      </c>
      <c r="C3" s="64"/>
      <c r="D3" s="64"/>
    </row>
    <row r="4" spans="2:4" x14ac:dyDescent="0.25">
      <c r="B4" s="66"/>
      <c r="C4" s="66"/>
      <c r="D4" s="66"/>
    </row>
    <row r="5" spans="2:4" ht="46.5" customHeight="1" x14ac:dyDescent="0.25">
      <c r="B5" s="64" t="s">
        <v>1</v>
      </c>
      <c r="C5" s="64"/>
      <c r="D5" s="64"/>
    </row>
    <row r="6" spans="2:4" x14ac:dyDescent="0.25">
      <c r="B6" s="66"/>
      <c r="C6" s="66"/>
      <c r="D6" s="66"/>
    </row>
    <row r="7" spans="2:4" ht="31.5" customHeight="1" x14ac:dyDescent="0.25">
      <c r="B7" s="64" t="s">
        <v>2</v>
      </c>
      <c r="C7" s="64"/>
      <c r="D7" s="64"/>
    </row>
    <row r="8" spans="2:4" x14ac:dyDescent="0.25">
      <c r="B8" s="66"/>
      <c r="C8" s="66"/>
      <c r="D8" s="66"/>
    </row>
    <row r="9" spans="2:4" ht="15.75" x14ac:dyDescent="0.25">
      <c r="B9" s="64" t="s">
        <v>3</v>
      </c>
      <c r="C9" s="64"/>
      <c r="D9" s="64"/>
    </row>
    <row r="13" spans="2:4" ht="15.75" x14ac:dyDescent="0.25">
      <c r="B13" s="5"/>
    </row>
    <row r="14" spans="2:4" ht="15.75" x14ac:dyDescent="0.25">
      <c r="C14" s="3" t="s">
        <v>4</v>
      </c>
    </row>
    <row r="15" spans="2:4" ht="15.75" x14ac:dyDescent="0.25">
      <c r="C15" s="3" t="str">
        <f>pengesahan!F22</f>
        <v>Kepala Sekolah,</v>
      </c>
    </row>
    <row r="16" spans="2:4" ht="15.75" x14ac:dyDescent="0.25">
      <c r="C16" s="3"/>
    </row>
    <row r="17" spans="2:3" ht="15.75" x14ac:dyDescent="0.25">
      <c r="C17" s="3"/>
    </row>
    <row r="18" spans="2:3" ht="15.75" x14ac:dyDescent="0.25">
      <c r="C18" s="3"/>
    </row>
    <row r="19" spans="2:3" ht="15.75" x14ac:dyDescent="0.25">
      <c r="B19" s="6"/>
      <c r="C19" s="2" t="str">
        <f>pengesahan!F26</f>
        <v>Yuliana Dewi Marithawati, S.Pd., M.Pd</v>
      </c>
    </row>
    <row r="20" spans="2:3" ht="15.75" x14ac:dyDescent="0.25">
      <c r="C20" s="3" t="str">
        <f>pengesahan!F27</f>
        <v>NIP. 19680216 199802 2 001</v>
      </c>
    </row>
  </sheetData>
  <mergeCells count="8">
    <mergeCell ref="B9:D9"/>
    <mergeCell ref="B1:D1"/>
    <mergeCell ref="B3:D3"/>
    <mergeCell ref="B4:D4"/>
    <mergeCell ref="B5:D5"/>
    <mergeCell ref="B6:D6"/>
    <mergeCell ref="B7:D7"/>
    <mergeCell ref="B8:D8"/>
  </mergeCells>
  <pageMargins left="0.97" right="0.51" top="0.75" bottom="0.75" header="0.3" footer="0.3"/>
  <pageSetup paperSize="1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8"/>
  <sheetViews>
    <sheetView topLeftCell="A65" zoomScale="95" zoomScaleNormal="95" workbookViewId="0">
      <selection activeCell="I49" sqref="I49:K49"/>
    </sheetView>
  </sheetViews>
  <sheetFormatPr defaultColWidth="8.7109375" defaultRowHeight="15.75" x14ac:dyDescent="0.25"/>
  <cols>
    <col min="1" max="1" width="5.42578125" style="14" customWidth="1"/>
    <col min="2" max="2" width="14.5703125" style="14" customWidth="1"/>
    <col min="3" max="3" width="8.140625" style="14" customWidth="1"/>
    <col min="4" max="4" width="3.5703125" style="14" customWidth="1"/>
    <col min="5" max="5" width="25.85546875" style="14" customWidth="1"/>
    <col min="6" max="6" width="20.5703125" style="14" customWidth="1"/>
    <col min="7" max="7" width="17.28515625" style="14" customWidth="1"/>
    <col min="8" max="8" width="3.42578125" style="14" customWidth="1"/>
    <col min="9" max="9" width="18.5703125" style="14" customWidth="1"/>
    <col min="10" max="10" width="11.5703125" style="14" customWidth="1"/>
    <col min="11" max="11" width="14.5703125" style="14" customWidth="1"/>
    <col min="12" max="12" width="8.140625" style="14" customWidth="1"/>
    <col min="13" max="16384" width="8.7109375" style="14"/>
  </cols>
  <sheetData>
    <row r="1" spans="1:12" x14ac:dyDescent="0.25">
      <c r="A1" s="106" t="s">
        <v>35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8" customHeight="1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8" customHeight="1" x14ac:dyDescent="0.25">
      <c r="A3" s="106" t="s">
        <v>36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18" customHeight="1" x14ac:dyDescent="0.25">
      <c r="A4" s="106" t="s">
        <v>25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 ht="18" customHeight="1" x14ac:dyDescent="0.25">
      <c r="A5" s="106" t="s">
        <v>37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2" ht="20.100000000000001" customHeight="1" x14ac:dyDescent="0.25">
      <c r="A6" s="24"/>
    </row>
    <row r="7" spans="1:12" x14ac:dyDescent="0.25">
      <c r="A7" s="22" t="s">
        <v>68</v>
      </c>
      <c r="B7" s="23" t="s">
        <v>66</v>
      </c>
    </row>
    <row r="8" spans="1:12" x14ac:dyDescent="0.25">
      <c r="A8" s="22" t="s">
        <v>69</v>
      </c>
      <c r="B8" s="23" t="s">
        <v>65</v>
      </c>
    </row>
    <row r="10" spans="1:12" ht="32.450000000000003" customHeight="1" x14ac:dyDescent="0.25">
      <c r="B10" s="82" t="s">
        <v>60</v>
      </c>
      <c r="C10" s="82"/>
      <c r="D10" s="20" t="s">
        <v>16</v>
      </c>
      <c r="E10" s="83" t="str">
        <f>kop!D21</f>
        <v>Fitria Sari Tirtaardi ,S.Pd.</v>
      </c>
      <c r="F10" s="84"/>
      <c r="G10" s="26" t="s">
        <v>38</v>
      </c>
      <c r="H10" s="17" t="s">
        <v>16</v>
      </c>
      <c r="I10" s="67" t="s">
        <v>132</v>
      </c>
      <c r="J10" s="67"/>
      <c r="K10" s="67"/>
    </row>
    <row r="11" spans="1:12" ht="30.95" customHeight="1" x14ac:dyDescent="0.25">
      <c r="B11" s="82" t="s">
        <v>61</v>
      </c>
      <c r="C11" s="82"/>
      <c r="D11" s="20" t="s">
        <v>16</v>
      </c>
      <c r="E11" s="78" t="str">
        <f>kop!D27</f>
        <v>Drs .Eka Waluya</v>
      </c>
      <c r="F11" s="79"/>
      <c r="G11" s="26" t="s">
        <v>41</v>
      </c>
      <c r="H11" s="17" t="s">
        <v>16</v>
      </c>
      <c r="I11" s="67" t="s">
        <v>128</v>
      </c>
      <c r="J11" s="67"/>
      <c r="K11" s="67"/>
    </row>
    <row r="12" spans="1:12" ht="19.5" customHeight="1" x14ac:dyDescent="0.25">
      <c r="B12" s="77" t="s">
        <v>39</v>
      </c>
      <c r="C12" s="77"/>
      <c r="D12" s="20" t="s">
        <v>16</v>
      </c>
      <c r="E12" s="78" t="s">
        <v>40</v>
      </c>
      <c r="F12" s="79"/>
      <c r="G12" s="26" t="s">
        <v>42</v>
      </c>
      <c r="H12" s="20" t="s">
        <v>16</v>
      </c>
      <c r="I12" s="80" t="s">
        <v>74</v>
      </c>
      <c r="J12" s="80"/>
      <c r="K12" s="80"/>
    </row>
    <row r="13" spans="1:12" ht="30.6" customHeight="1" x14ac:dyDescent="0.25">
      <c r="B13" s="77" t="s">
        <v>43</v>
      </c>
      <c r="C13" s="77"/>
      <c r="D13" s="17" t="s">
        <v>62</v>
      </c>
      <c r="E13" s="81" t="s">
        <v>59</v>
      </c>
      <c r="F13" s="81"/>
      <c r="G13" s="81"/>
      <c r="H13" s="81"/>
      <c r="I13" s="81"/>
      <c r="J13" s="81"/>
      <c r="K13" s="81"/>
    </row>
    <row r="14" spans="1:12" ht="29.45" customHeight="1" x14ac:dyDescent="0.25">
      <c r="B14" s="77"/>
      <c r="C14" s="77"/>
      <c r="D14" s="17" t="s">
        <v>63</v>
      </c>
      <c r="E14" s="81" t="s">
        <v>64</v>
      </c>
      <c r="F14" s="81"/>
      <c r="G14" s="81"/>
      <c r="H14" s="81"/>
      <c r="I14" s="81"/>
      <c r="J14" s="81"/>
      <c r="K14" s="81"/>
    </row>
    <row r="15" spans="1:12" ht="15" customHeight="1" x14ac:dyDescent="0.25">
      <c r="B15" s="77"/>
      <c r="C15" s="77"/>
      <c r="D15" s="17"/>
      <c r="E15" s="108"/>
      <c r="F15" s="108"/>
      <c r="G15" s="108"/>
      <c r="H15" s="108"/>
      <c r="I15" s="108"/>
      <c r="J15" s="108"/>
      <c r="K15" s="108"/>
    </row>
    <row r="17" spans="1:12" ht="15" customHeight="1" x14ac:dyDescent="0.25">
      <c r="B17" s="88" t="s">
        <v>44</v>
      </c>
      <c r="C17" s="89"/>
      <c r="D17" s="90"/>
      <c r="E17" s="76" t="s">
        <v>45</v>
      </c>
      <c r="F17" s="76" t="s">
        <v>46</v>
      </c>
      <c r="G17" s="74" t="s">
        <v>47</v>
      </c>
      <c r="H17" s="74"/>
      <c r="I17" s="74"/>
      <c r="J17" s="74"/>
      <c r="K17" s="74"/>
      <c r="L17" s="76" t="s">
        <v>48</v>
      </c>
    </row>
    <row r="18" spans="1:12" ht="30" customHeight="1" x14ac:dyDescent="0.25">
      <c r="B18" s="91"/>
      <c r="C18" s="92"/>
      <c r="D18" s="93"/>
      <c r="E18" s="94"/>
      <c r="F18" s="94"/>
      <c r="G18" s="25" t="s">
        <v>49</v>
      </c>
      <c r="H18" s="95" t="s">
        <v>38</v>
      </c>
      <c r="I18" s="96"/>
      <c r="J18" s="25" t="s">
        <v>41</v>
      </c>
      <c r="K18" s="25" t="s">
        <v>50</v>
      </c>
      <c r="L18" s="94"/>
    </row>
    <row r="19" spans="1:12" ht="63" x14ac:dyDescent="0.25">
      <c r="B19" s="81" t="s">
        <v>51</v>
      </c>
      <c r="C19" s="81"/>
      <c r="D19" s="81"/>
      <c r="E19" s="21" t="s">
        <v>52</v>
      </c>
      <c r="F19" s="21" t="s">
        <v>53</v>
      </c>
      <c r="G19" s="97" t="s">
        <v>129</v>
      </c>
      <c r="H19" s="100" t="s">
        <v>133</v>
      </c>
      <c r="I19" s="101"/>
      <c r="J19" s="85" t="str">
        <f>I26</f>
        <v>09.45 - 10.45</v>
      </c>
      <c r="K19" s="81" t="s">
        <v>130</v>
      </c>
      <c r="L19" s="85" t="s">
        <v>54</v>
      </c>
    </row>
    <row r="20" spans="1:12" ht="31.5" x14ac:dyDescent="0.25">
      <c r="B20" s="81"/>
      <c r="C20" s="81"/>
      <c r="D20" s="81"/>
      <c r="E20" s="21" t="s">
        <v>55</v>
      </c>
      <c r="F20" s="21" t="s">
        <v>56</v>
      </c>
      <c r="G20" s="98"/>
      <c r="H20" s="102"/>
      <c r="I20" s="103"/>
      <c r="J20" s="86"/>
      <c r="K20" s="81"/>
      <c r="L20" s="86"/>
    </row>
    <row r="21" spans="1:12" ht="63" x14ac:dyDescent="0.25">
      <c r="B21" s="81"/>
      <c r="C21" s="81"/>
      <c r="D21" s="81"/>
      <c r="E21" s="21" t="s">
        <v>57</v>
      </c>
      <c r="F21" s="21" t="s">
        <v>58</v>
      </c>
      <c r="G21" s="99"/>
      <c r="H21" s="104"/>
      <c r="I21" s="105"/>
      <c r="J21" s="87"/>
      <c r="K21" s="81"/>
      <c r="L21" s="87"/>
    </row>
    <row r="23" spans="1:12" x14ac:dyDescent="0.25">
      <c r="A23" s="23" t="s">
        <v>70</v>
      </c>
      <c r="B23" s="23" t="s">
        <v>67</v>
      </c>
    </row>
    <row r="25" spans="1:12" ht="32.1" customHeight="1" x14ac:dyDescent="0.25">
      <c r="B25" s="82" t="s">
        <v>60</v>
      </c>
      <c r="C25" s="82"/>
      <c r="D25" s="20" t="s">
        <v>16</v>
      </c>
      <c r="E25" s="83" t="str">
        <f>E10</f>
        <v>Fitria Sari Tirtaardi ,S.Pd.</v>
      </c>
      <c r="F25" s="84"/>
      <c r="G25" s="26" t="s">
        <v>38</v>
      </c>
      <c r="H25" s="17" t="s">
        <v>16</v>
      </c>
      <c r="I25" s="67" t="s">
        <v>131</v>
      </c>
      <c r="J25" s="67"/>
      <c r="K25" s="67"/>
    </row>
    <row r="26" spans="1:12" ht="32.1" customHeight="1" x14ac:dyDescent="0.25">
      <c r="B26" s="82" t="s">
        <v>61</v>
      </c>
      <c r="C26" s="82"/>
      <c r="D26" s="20" t="s">
        <v>16</v>
      </c>
      <c r="E26" s="78" t="str">
        <f>E11</f>
        <v>Drs .Eka Waluya</v>
      </c>
      <c r="F26" s="79"/>
      <c r="G26" s="26" t="s">
        <v>41</v>
      </c>
      <c r="H26" s="17" t="s">
        <v>16</v>
      </c>
      <c r="I26" s="67" t="s">
        <v>128</v>
      </c>
      <c r="J26" s="67"/>
      <c r="K26" s="67"/>
    </row>
    <row r="27" spans="1:12" x14ac:dyDescent="0.25">
      <c r="B27" s="77" t="s">
        <v>39</v>
      </c>
      <c r="C27" s="77"/>
      <c r="D27" s="20" t="s">
        <v>16</v>
      </c>
      <c r="E27" s="78" t="str">
        <f>E12</f>
        <v>Pebruari – Juni 2024</v>
      </c>
      <c r="F27" s="79"/>
      <c r="G27" s="26" t="s">
        <v>42</v>
      </c>
      <c r="H27" s="20" t="s">
        <v>16</v>
      </c>
      <c r="I27" s="80" t="s">
        <v>134</v>
      </c>
      <c r="J27" s="80"/>
      <c r="K27" s="80"/>
    </row>
    <row r="28" spans="1:12" ht="32.1" customHeight="1" x14ac:dyDescent="0.25">
      <c r="B28" s="77" t="s">
        <v>43</v>
      </c>
      <c r="C28" s="77"/>
      <c r="D28" s="17" t="s">
        <v>62</v>
      </c>
      <c r="E28" s="81" t="str">
        <f>$E$13</f>
        <v>Guru Pelaku dan Guru Pengamat  menyepakati target perilaku yang akan diobservasi dan upaya belajar untuk menampilkan perilaku itu secara efektif</v>
      </c>
      <c r="F28" s="81"/>
      <c r="G28" s="81"/>
      <c r="H28" s="81"/>
      <c r="I28" s="81"/>
      <c r="J28" s="81"/>
      <c r="K28" s="81"/>
    </row>
    <row r="29" spans="1:12" ht="32.1" customHeight="1" x14ac:dyDescent="0.25">
      <c r="B29" s="77"/>
      <c r="C29" s="77"/>
      <c r="D29" s="17" t="s">
        <v>63</v>
      </c>
      <c r="E29" s="81" t="str">
        <f>$E$14</f>
        <v>Guru Pelaku dan Guru Pengamat  menyepakati jadwal observasi kinerja beserta kelengkapan yang dibutuhkan dalam melakukan observasi pembelajaran</v>
      </c>
      <c r="F29" s="81"/>
      <c r="G29" s="81"/>
      <c r="H29" s="81"/>
      <c r="I29" s="81"/>
      <c r="J29" s="81"/>
      <c r="K29" s="81"/>
    </row>
    <row r="30" spans="1:12" x14ac:dyDescent="0.25">
      <c r="B30" s="77"/>
      <c r="C30" s="77"/>
      <c r="D30" s="17"/>
      <c r="E30" s="81">
        <f>$E$15</f>
        <v>0</v>
      </c>
      <c r="F30" s="81"/>
      <c r="G30" s="81"/>
      <c r="H30" s="81"/>
      <c r="I30" s="81"/>
      <c r="J30" s="81"/>
      <c r="K30" s="81"/>
    </row>
    <row r="32" spans="1:12" x14ac:dyDescent="0.25">
      <c r="B32" s="88" t="s">
        <v>44</v>
      </c>
      <c r="C32" s="89"/>
      <c r="D32" s="90"/>
      <c r="E32" s="76" t="s">
        <v>45</v>
      </c>
      <c r="F32" s="76" t="s">
        <v>46</v>
      </c>
      <c r="G32" s="74" t="s">
        <v>71</v>
      </c>
      <c r="H32" s="74"/>
      <c r="I32" s="74"/>
      <c r="J32" s="74"/>
      <c r="K32" s="74"/>
      <c r="L32" s="76" t="s">
        <v>48</v>
      </c>
    </row>
    <row r="33" spans="1:12" ht="31.5" x14ac:dyDescent="0.25">
      <c r="B33" s="91"/>
      <c r="C33" s="92"/>
      <c r="D33" s="93"/>
      <c r="E33" s="94"/>
      <c r="F33" s="94"/>
      <c r="G33" s="25" t="s">
        <v>49</v>
      </c>
      <c r="H33" s="95" t="s">
        <v>38</v>
      </c>
      <c r="I33" s="96"/>
      <c r="J33" s="25" t="s">
        <v>41</v>
      </c>
      <c r="K33" s="25" t="s">
        <v>50</v>
      </c>
      <c r="L33" s="94"/>
    </row>
    <row r="34" spans="1:12" ht="60" customHeight="1" x14ac:dyDescent="0.25">
      <c r="B34" s="81" t="str">
        <f>B19</f>
        <v>Terwujudnya  suasana pembelajaran yang kondusif dan relevan dengan memanfaatkan fungsi lab. Computer sebagai penunjang belajar peserta didik</v>
      </c>
      <c r="C34" s="81"/>
      <c r="D34" s="81"/>
      <c r="E34" s="21" t="str">
        <f>E19</f>
        <v>Strategi pembelajaran berdiferensiasi peserta didik</v>
      </c>
      <c r="F34" s="21" t="str">
        <f>F19</f>
        <v>Mengkaji referensi pengelolaan pembelajaran yang efektif</v>
      </c>
      <c r="G34" s="97" t="str">
        <f>G19</f>
        <v>Seni Budaya / Kelas VIII</v>
      </c>
      <c r="H34" s="100" t="str">
        <f>I25</f>
        <v>Kamis, 28 Maret 2024</v>
      </c>
      <c r="I34" s="101"/>
      <c r="J34" s="85" t="str">
        <f>I26</f>
        <v>09.45 - 10.45</v>
      </c>
      <c r="K34" s="85" t="str">
        <f>K19</f>
        <v>Modul Ajar Seni Budaya / Musik materi Ansambel Musik Gamelan</v>
      </c>
      <c r="L34" s="85" t="str">
        <f>L19</f>
        <v>-</v>
      </c>
    </row>
    <row r="35" spans="1:12" ht="31.5" x14ac:dyDescent="0.25">
      <c r="B35" s="81"/>
      <c r="C35" s="81"/>
      <c r="D35" s="81"/>
      <c r="E35" s="21" t="str">
        <f t="shared" ref="E35:F36" si="0">E20</f>
        <v xml:space="preserve">Kegiatan pendampingan belajar </v>
      </c>
      <c r="F35" s="21" t="str">
        <f t="shared" si="0"/>
        <v>Diskusi dengan rekan sejawat</v>
      </c>
      <c r="G35" s="98"/>
      <c r="H35" s="102"/>
      <c r="I35" s="103"/>
      <c r="J35" s="86"/>
      <c r="K35" s="86"/>
      <c r="L35" s="86"/>
    </row>
    <row r="36" spans="1:12" ht="63" x14ac:dyDescent="0.25">
      <c r="B36" s="81"/>
      <c r="C36" s="81"/>
      <c r="D36" s="81"/>
      <c r="E36" s="21" t="str">
        <f t="shared" si="0"/>
        <v>Teknik penilaian hasil kerja peserta didik</v>
      </c>
      <c r="F36" s="21" t="str">
        <f t="shared" si="0"/>
        <v>Mengkaji kaidah penlaiam kurikulum merdeka</v>
      </c>
      <c r="G36" s="99"/>
      <c r="H36" s="104"/>
      <c r="I36" s="105"/>
      <c r="J36" s="87"/>
      <c r="K36" s="87"/>
      <c r="L36" s="87"/>
    </row>
    <row r="46" spans="1:12" x14ac:dyDescent="0.25">
      <c r="A46" s="23" t="s">
        <v>73</v>
      </c>
      <c r="B46" s="22" t="s">
        <v>72</v>
      </c>
    </row>
    <row r="48" spans="1:12" ht="32.1" customHeight="1" x14ac:dyDescent="0.25">
      <c r="B48" s="82" t="s">
        <v>60</v>
      </c>
      <c r="C48" s="82"/>
      <c r="D48" s="20" t="s">
        <v>16</v>
      </c>
      <c r="E48" s="83" t="str">
        <f>E25</f>
        <v>Fitria Sari Tirtaardi ,S.Pd.</v>
      </c>
      <c r="F48" s="84"/>
      <c r="G48" s="26" t="s">
        <v>38</v>
      </c>
      <c r="H48" s="17" t="s">
        <v>16</v>
      </c>
      <c r="I48" s="67" t="s">
        <v>135</v>
      </c>
      <c r="J48" s="67"/>
      <c r="K48" s="67"/>
    </row>
    <row r="49" spans="2:12" ht="32.1" customHeight="1" x14ac:dyDescent="0.25">
      <c r="B49" s="82" t="s">
        <v>61</v>
      </c>
      <c r="C49" s="82"/>
      <c r="D49" s="20" t="s">
        <v>16</v>
      </c>
      <c r="E49" s="78" t="str">
        <f>E26</f>
        <v>Drs .Eka Waluya</v>
      </c>
      <c r="F49" s="79"/>
      <c r="G49" s="26" t="s">
        <v>41</v>
      </c>
      <c r="H49" s="17" t="s">
        <v>16</v>
      </c>
      <c r="I49" s="67" t="s">
        <v>75</v>
      </c>
      <c r="J49" s="67"/>
      <c r="K49" s="67"/>
    </row>
    <row r="50" spans="2:12" x14ac:dyDescent="0.25">
      <c r="B50" s="77" t="s">
        <v>39</v>
      </c>
      <c r="C50" s="77"/>
      <c r="D50" s="20" t="s">
        <v>16</v>
      </c>
      <c r="E50" s="78" t="str">
        <f>E27</f>
        <v>Pebruari – Juni 2024</v>
      </c>
      <c r="F50" s="79"/>
      <c r="G50" s="26" t="s">
        <v>42</v>
      </c>
      <c r="H50" s="20" t="s">
        <v>16</v>
      </c>
      <c r="I50" s="80" t="s">
        <v>74</v>
      </c>
      <c r="J50" s="80"/>
      <c r="K50" s="80"/>
    </row>
    <row r="51" spans="2:12" ht="32.1" customHeight="1" x14ac:dyDescent="0.25">
      <c r="B51" s="77" t="s">
        <v>43</v>
      </c>
      <c r="C51" s="77"/>
      <c r="D51" s="17" t="s">
        <v>62</v>
      </c>
      <c r="E51" s="81" t="str">
        <f>$E$13</f>
        <v>Guru Pelaku dan Guru Pengamat  menyepakati target perilaku yang akan diobservasi dan upaya belajar untuk menampilkan perilaku itu secara efektif</v>
      </c>
      <c r="F51" s="81"/>
      <c r="G51" s="81"/>
      <c r="H51" s="81"/>
      <c r="I51" s="81"/>
      <c r="J51" s="81"/>
      <c r="K51" s="81"/>
    </row>
    <row r="52" spans="2:12" ht="32.1" customHeight="1" x14ac:dyDescent="0.25">
      <c r="B52" s="77"/>
      <c r="C52" s="77"/>
      <c r="D52" s="17" t="s">
        <v>63</v>
      </c>
      <c r="E52" s="81" t="str">
        <f>$E$14</f>
        <v>Guru Pelaku dan Guru Pengamat  menyepakati jadwal observasi kinerja beserta kelengkapan yang dibutuhkan dalam melakukan observasi pembelajaran</v>
      </c>
      <c r="F52" s="81"/>
      <c r="G52" s="81"/>
      <c r="H52" s="81"/>
      <c r="I52" s="81"/>
      <c r="J52" s="81"/>
      <c r="K52" s="81"/>
    </row>
    <row r="53" spans="2:12" x14ac:dyDescent="0.25">
      <c r="B53" s="77"/>
      <c r="C53" s="77"/>
      <c r="D53" s="17"/>
      <c r="E53" s="81">
        <f>$E$15</f>
        <v>0</v>
      </c>
      <c r="F53" s="81"/>
      <c r="G53" s="81"/>
      <c r="H53" s="81"/>
      <c r="I53" s="81"/>
      <c r="J53" s="81"/>
      <c r="K53" s="81"/>
    </row>
    <row r="56" spans="2:12" s="27" customFormat="1" ht="44.45" customHeight="1" x14ac:dyDescent="0.25">
      <c r="B56" s="74" t="s">
        <v>76</v>
      </c>
      <c r="C56" s="74"/>
      <c r="D56" s="74"/>
      <c r="E56" s="28" t="s">
        <v>77</v>
      </c>
      <c r="F56" s="76" t="s">
        <v>78</v>
      </c>
      <c r="G56" s="76"/>
      <c r="H56" s="76" t="s">
        <v>79</v>
      </c>
      <c r="I56" s="76"/>
      <c r="J56" s="25" t="s">
        <v>80</v>
      </c>
      <c r="K56" s="74" t="s">
        <v>81</v>
      </c>
      <c r="L56" s="74"/>
    </row>
    <row r="57" spans="2:12" ht="127.5" customHeight="1" x14ac:dyDescent="0.25">
      <c r="B57" s="68" t="s">
        <v>87</v>
      </c>
      <c r="C57" s="69"/>
      <c r="D57" s="70"/>
      <c r="E57" s="18" t="s">
        <v>82</v>
      </c>
      <c r="F57" s="75" t="s">
        <v>83</v>
      </c>
      <c r="G57" s="75"/>
      <c r="H57" s="75" t="s">
        <v>88</v>
      </c>
      <c r="I57" s="75"/>
      <c r="J57" s="29">
        <v>45383</v>
      </c>
      <c r="K57" s="75" t="s">
        <v>84</v>
      </c>
      <c r="L57" s="75"/>
    </row>
    <row r="58" spans="2:12" ht="55.5" customHeight="1" x14ac:dyDescent="0.25">
      <c r="B58" s="71"/>
      <c r="C58" s="72"/>
      <c r="D58" s="73"/>
      <c r="E58" s="16" t="s">
        <v>86</v>
      </c>
      <c r="F58" s="67" t="s">
        <v>54</v>
      </c>
      <c r="G58" s="67"/>
      <c r="H58" s="67" t="s">
        <v>54</v>
      </c>
      <c r="I58" s="67"/>
      <c r="J58" s="16" t="s">
        <v>54</v>
      </c>
      <c r="K58" s="67" t="s">
        <v>85</v>
      </c>
      <c r="L58" s="67"/>
    </row>
  </sheetData>
  <mergeCells count="79">
    <mergeCell ref="E12:F12"/>
    <mergeCell ref="E11:F11"/>
    <mergeCell ref="E10:F10"/>
    <mergeCell ref="E13:K13"/>
    <mergeCell ref="B13:C15"/>
    <mergeCell ref="B12:C12"/>
    <mergeCell ref="B10:C10"/>
    <mergeCell ref="B11:C11"/>
    <mergeCell ref="E14:K14"/>
    <mergeCell ref="E15:K15"/>
    <mergeCell ref="B26:C26"/>
    <mergeCell ref="E26:F26"/>
    <mergeCell ref="I26:K26"/>
    <mergeCell ref="L19:L21"/>
    <mergeCell ref="A1:L1"/>
    <mergeCell ref="A2:L2"/>
    <mergeCell ref="A3:L3"/>
    <mergeCell ref="A4:L4"/>
    <mergeCell ref="A5:L5"/>
    <mergeCell ref="L17:L18"/>
    <mergeCell ref="I10:K10"/>
    <mergeCell ref="I11:K11"/>
    <mergeCell ref="I12:K12"/>
    <mergeCell ref="K19:K21"/>
    <mergeCell ref="J19:J21"/>
    <mergeCell ref="G19:G21"/>
    <mergeCell ref="B25:C25"/>
    <mergeCell ref="E25:F25"/>
    <mergeCell ref="I25:K25"/>
    <mergeCell ref="H18:I18"/>
    <mergeCell ref="H19:I21"/>
    <mergeCell ref="G17:K17"/>
    <mergeCell ref="E17:E18"/>
    <mergeCell ref="F17:F18"/>
    <mergeCell ref="B17:D18"/>
    <mergeCell ref="B19:D21"/>
    <mergeCell ref="B27:C27"/>
    <mergeCell ref="E27:F27"/>
    <mergeCell ref="I27:K27"/>
    <mergeCell ref="B28:C30"/>
    <mergeCell ref="E28:K28"/>
    <mergeCell ref="E29:K29"/>
    <mergeCell ref="E30:K30"/>
    <mergeCell ref="L34:L36"/>
    <mergeCell ref="B32:D33"/>
    <mergeCell ref="E32:E33"/>
    <mergeCell ref="F32:F33"/>
    <mergeCell ref="G32:K32"/>
    <mergeCell ref="L32:L33"/>
    <mergeCell ref="H33:I33"/>
    <mergeCell ref="B34:D36"/>
    <mergeCell ref="G34:G36"/>
    <mergeCell ref="H34:I36"/>
    <mergeCell ref="J34:J36"/>
    <mergeCell ref="K34:K36"/>
    <mergeCell ref="B48:C48"/>
    <mergeCell ref="E48:F48"/>
    <mergeCell ref="I48:K48"/>
    <mergeCell ref="B49:C49"/>
    <mergeCell ref="E49:F49"/>
    <mergeCell ref="I49:K49"/>
    <mergeCell ref="B50:C50"/>
    <mergeCell ref="E50:F50"/>
    <mergeCell ref="I50:K50"/>
    <mergeCell ref="B51:C53"/>
    <mergeCell ref="E51:K51"/>
    <mergeCell ref="E52:K52"/>
    <mergeCell ref="E53:K53"/>
    <mergeCell ref="H58:I58"/>
    <mergeCell ref="B57:D58"/>
    <mergeCell ref="K56:L56"/>
    <mergeCell ref="K57:L57"/>
    <mergeCell ref="K58:L58"/>
    <mergeCell ref="F58:G58"/>
    <mergeCell ref="H56:I56"/>
    <mergeCell ref="H57:I57"/>
    <mergeCell ref="F56:G56"/>
    <mergeCell ref="F57:G57"/>
    <mergeCell ref="B56:D56"/>
  </mergeCells>
  <pageMargins left="0.61" right="0.36" top="0.74803149606299213" bottom="0.36" header="0.31496062992125984" footer="0.31496062992125984"/>
  <pageSetup paperSize="1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6"/>
  <sheetViews>
    <sheetView topLeftCell="A50" zoomScale="95" zoomScaleNormal="95" workbookViewId="0">
      <selection activeCell="G79" sqref="G79"/>
    </sheetView>
  </sheetViews>
  <sheetFormatPr defaultColWidth="8.7109375" defaultRowHeight="15.75" x14ac:dyDescent="0.25"/>
  <cols>
    <col min="1" max="1" width="5.42578125" style="14" customWidth="1"/>
    <col min="2" max="2" width="14.5703125" style="14" customWidth="1"/>
    <col min="3" max="3" width="8.140625" style="14" customWidth="1"/>
    <col min="4" max="4" width="3.5703125" style="14" customWidth="1"/>
    <col min="5" max="5" width="25.85546875" style="14" customWidth="1"/>
    <col min="6" max="6" width="20.5703125" style="14" customWidth="1"/>
    <col min="7" max="7" width="17.28515625" style="14" customWidth="1"/>
    <col min="8" max="8" width="3.42578125" style="14" customWidth="1"/>
    <col min="9" max="9" width="18.5703125" style="14" customWidth="1"/>
    <col min="10" max="10" width="11.5703125" style="14" customWidth="1"/>
    <col min="11" max="11" width="14.5703125" style="14" customWidth="1"/>
    <col min="12" max="12" width="8.140625" style="14" customWidth="1"/>
    <col min="13" max="16384" width="8.7109375" style="14"/>
  </cols>
  <sheetData>
    <row r="1" spans="1:12" x14ac:dyDescent="0.25">
      <c r="A1" s="106" t="s">
        <v>97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8" customHeight="1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8" customHeight="1" x14ac:dyDescent="0.25">
      <c r="A3" s="106" t="s">
        <v>36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18" customHeight="1" x14ac:dyDescent="0.25">
      <c r="A4" s="106" t="s">
        <v>25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 ht="18" customHeight="1" x14ac:dyDescent="0.25">
      <c r="A5" s="106" t="s">
        <v>99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2" ht="20.100000000000001" customHeight="1" x14ac:dyDescent="0.25">
      <c r="A6" s="24"/>
    </row>
    <row r="7" spans="1:12" x14ac:dyDescent="0.25">
      <c r="A7" s="22" t="s">
        <v>68</v>
      </c>
      <c r="B7" s="23" t="s">
        <v>66</v>
      </c>
    </row>
    <row r="8" spans="1:12" x14ac:dyDescent="0.25">
      <c r="A8" s="22" t="s">
        <v>69</v>
      </c>
      <c r="B8" s="23" t="s">
        <v>65</v>
      </c>
    </row>
    <row r="10" spans="1:12" ht="32.450000000000003" customHeight="1" x14ac:dyDescent="0.25">
      <c r="B10" s="82" t="s">
        <v>60</v>
      </c>
      <c r="C10" s="82"/>
      <c r="D10" s="20" t="s">
        <v>16</v>
      </c>
      <c r="E10" s="83" t="str">
        <f>kop!D21</f>
        <v>Fitria Sari Tirtaardi ,S.Pd.</v>
      </c>
      <c r="F10" s="84"/>
      <c r="G10" s="26" t="s">
        <v>38</v>
      </c>
      <c r="H10" s="17" t="s">
        <v>16</v>
      </c>
      <c r="I10" s="67" t="str">
        <f>'bab 1'!I10:K10</f>
        <v>Senin, 24 Maret  2024</v>
      </c>
      <c r="J10" s="67"/>
      <c r="K10" s="67"/>
    </row>
    <row r="11" spans="1:12" ht="30.95" customHeight="1" x14ac:dyDescent="0.25">
      <c r="B11" s="82" t="s">
        <v>61</v>
      </c>
      <c r="C11" s="82"/>
      <c r="D11" s="20" t="s">
        <v>16</v>
      </c>
      <c r="E11" s="78" t="str">
        <f>kop!D27</f>
        <v>Drs .Eka Waluya</v>
      </c>
      <c r="F11" s="79"/>
      <c r="G11" s="26" t="s">
        <v>41</v>
      </c>
      <c r="H11" s="17" t="s">
        <v>16</v>
      </c>
      <c r="I11" s="67" t="str">
        <f>'bab 1'!I11:K11</f>
        <v>09.45 - 10.45</v>
      </c>
      <c r="J11" s="67"/>
      <c r="K11" s="67"/>
    </row>
    <row r="12" spans="1:12" ht="19.5" customHeight="1" x14ac:dyDescent="0.25">
      <c r="B12" s="77" t="s">
        <v>39</v>
      </c>
      <c r="C12" s="77"/>
      <c r="D12" s="20" t="s">
        <v>16</v>
      </c>
      <c r="E12" s="78" t="s">
        <v>40</v>
      </c>
      <c r="F12" s="79"/>
      <c r="G12" s="26" t="s">
        <v>42</v>
      </c>
      <c r="H12" s="20" t="s">
        <v>16</v>
      </c>
      <c r="I12" s="67" t="str">
        <f>'bab 1'!I12:K12</f>
        <v>Ruang Guru</v>
      </c>
      <c r="J12" s="67"/>
      <c r="K12" s="67"/>
    </row>
    <row r="13" spans="1:12" ht="32.1" customHeight="1" x14ac:dyDescent="0.25">
      <c r="B13" s="77" t="s">
        <v>43</v>
      </c>
      <c r="C13" s="77"/>
      <c r="D13" s="17" t="s">
        <v>62</v>
      </c>
      <c r="E13" s="81" t="str">
        <f ca="1">$E$13</f>
        <v>Guru Pelaku dan Guru Pengamat  menyepakati target perilaku yang akan diobservasi dan upaya belajar untuk menampilkan perilaku itu secara efektif</v>
      </c>
      <c r="F13" s="81"/>
      <c r="G13" s="81"/>
      <c r="H13" s="81"/>
      <c r="I13" s="81"/>
      <c r="J13" s="81"/>
      <c r="K13" s="81"/>
    </row>
    <row r="14" spans="1:12" ht="32.1" customHeight="1" x14ac:dyDescent="0.25">
      <c r="B14" s="77"/>
      <c r="C14" s="77"/>
      <c r="D14" s="17" t="s">
        <v>63</v>
      </c>
      <c r="E14" s="81" t="str">
        <f ca="1">$E$14</f>
        <v>Guru Pelaku dan Guru Pengamat  menyepakati jadwal observasi kinerja beserta kelengkapan yang dibutuhkan dalam melakukan observasi pembelajaran</v>
      </c>
      <c r="F14" s="81"/>
      <c r="G14" s="81"/>
      <c r="H14" s="81"/>
      <c r="I14" s="81"/>
      <c r="J14" s="81"/>
      <c r="K14" s="81"/>
    </row>
    <row r="15" spans="1:12" x14ac:dyDescent="0.25">
      <c r="B15" s="77"/>
      <c r="C15" s="77"/>
      <c r="D15" s="17"/>
      <c r="E15" s="81">
        <f ca="1">$E$15</f>
        <v>0</v>
      </c>
      <c r="F15" s="81"/>
      <c r="G15" s="81"/>
      <c r="H15" s="81"/>
      <c r="I15" s="81"/>
      <c r="J15" s="81"/>
      <c r="K15" s="81"/>
    </row>
    <row r="17" spans="1:12" ht="15" customHeight="1" x14ac:dyDescent="0.25">
      <c r="B17" s="88" t="s">
        <v>44</v>
      </c>
      <c r="C17" s="89"/>
      <c r="D17" s="90"/>
      <c r="E17" s="76" t="s">
        <v>45</v>
      </c>
      <c r="F17" s="76" t="s">
        <v>46</v>
      </c>
      <c r="G17" s="74" t="s">
        <v>100</v>
      </c>
      <c r="H17" s="74"/>
      <c r="I17" s="74"/>
      <c r="J17" s="74"/>
      <c r="K17" s="74"/>
      <c r="L17" s="76" t="s">
        <v>48</v>
      </c>
    </row>
    <row r="18" spans="1:12" ht="30" customHeight="1" x14ac:dyDescent="0.25">
      <c r="B18" s="91"/>
      <c r="C18" s="92"/>
      <c r="D18" s="93"/>
      <c r="E18" s="94"/>
      <c r="F18" s="94"/>
      <c r="G18" s="25" t="s">
        <v>49</v>
      </c>
      <c r="H18" s="95" t="s">
        <v>38</v>
      </c>
      <c r="I18" s="96"/>
      <c r="J18" s="25" t="s">
        <v>41</v>
      </c>
      <c r="K18" s="25" t="s">
        <v>50</v>
      </c>
      <c r="L18" s="94"/>
    </row>
    <row r="19" spans="1:12" ht="60" customHeight="1" x14ac:dyDescent="0.25">
      <c r="B19" s="81" t="str">
        <f>'bab 1'!B19:D21</f>
        <v>Terwujudnya  suasana pembelajaran yang kondusif dan relevan dengan memanfaatkan fungsi lab. Computer sebagai penunjang belajar peserta didik</v>
      </c>
      <c r="C19" s="81"/>
      <c r="D19" s="81"/>
      <c r="E19" s="21" t="str">
        <f>'bab 1'!E19</f>
        <v>Strategi pembelajaran berdiferensiasi peserta didik</v>
      </c>
      <c r="F19" s="21" t="str">
        <f>'bab 1'!F19</f>
        <v>Mengkaji referensi pengelolaan pembelajaran yang efektif</v>
      </c>
      <c r="G19" s="97" t="str">
        <f>'bab 1'!G19:G21</f>
        <v>Seni Budaya / Kelas VIII</v>
      </c>
      <c r="H19" s="100" t="str">
        <f>I25</f>
        <v>Kamis, 28 Maret 2024</v>
      </c>
      <c r="I19" s="101"/>
      <c r="J19" s="85" t="str">
        <f>I26</f>
        <v>09.45 - 10.45</v>
      </c>
      <c r="K19" s="85" t="str">
        <f>'bab 1'!K19:K21</f>
        <v>Modul Ajar Seni Budaya / Musik materi Ansambel Musik Gamelan</v>
      </c>
      <c r="L19" s="85" t="s">
        <v>54</v>
      </c>
    </row>
    <row r="20" spans="1:12" ht="31.5" x14ac:dyDescent="0.25">
      <c r="B20" s="81"/>
      <c r="C20" s="81"/>
      <c r="D20" s="81"/>
      <c r="E20" s="21" t="str">
        <f>'bab 1'!E20</f>
        <v xml:space="preserve">Kegiatan pendampingan belajar </v>
      </c>
      <c r="F20" s="21" t="str">
        <f>'bab 1'!F20</f>
        <v>Diskusi dengan rekan sejawat</v>
      </c>
      <c r="G20" s="98"/>
      <c r="H20" s="102"/>
      <c r="I20" s="103"/>
      <c r="J20" s="86"/>
      <c r="K20" s="86"/>
      <c r="L20" s="86"/>
    </row>
    <row r="21" spans="1:12" ht="60" customHeight="1" x14ac:dyDescent="0.25">
      <c r="B21" s="81"/>
      <c r="C21" s="81"/>
      <c r="D21" s="81"/>
      <c r="E21" s="21" t="str">
        <f>'bab 1'!E21</f>
        <v>Teknik penilaian hasil kerja peserta didik</v>
      </c>
      <c r="F21" s="21" t="str">
        <f>'bab 1'!F21</f>
        <v>Mengkaji kaidah penlaiam kurikulum merdeka</v>
      </c>
      <c r="G21" s="99"/>
      <c r="H21" s="104"/>
      <c r="I21" s="105"/>
      <c r="J21" s="87"/>
      <c r="K21" s="87"/>
      <c r="L21" s="87"/>
    </row>
    <row r="23" spans="1:12" x14ac:dyDescent="0.25">
      <c r="A23" s="23" t="s">
        <v>70</v>
      </c>
      <c r="B23" s="23" t="s">
        <v>67</v>
      </c>
    </row>
    <row r="25" spans="1:12" ht="32.1" customHeight="1" x14ac:dyDescent="0.25">
      <c r="B25" s="82" t="s">
        <v>60</v>
      </c>
      <c r="C25" s="82"/>
      <c r="D25" s="20" t="s">
        <v>16</v>
      </c>
      <c r="E25" s="83" t="str">
        <f>E10</f>
        <v>Fitria Sari Tirtaardi ,S.Pd.</v>
      </c>
      <c r="F25" s="84"/>
      <c r="G25" s="26" t="s">
        <v>38</v>
      </c>
      <c r="H25" s="17" t="s">
        <v>16</v>
      </c>
      <c r="I25" s="67" t="str">
        <f>'bab 1'!I25:K25</f>
        <v>Kamis, 28 Maret 2024</v>
      </c>
      <c r="J25" s="67"/>
      <c r="K25" s="67"/>
    </row>
    <row r="26" spans="1:12" ht="32.1" customHeight="1" x14ac:dyDescent="0.25">
      <c r="B26" s="82" t="s">
        <v>61</v>
      </c>
      <c r="C26" s="82"/>
      <c r="D26" s="20" t="s">
        <v>16</v>
      </c>
      <c r="E26" s="78" t="str">
        <f>E11</f>
        <v>Drs .Eka Waluya</v>
      </c>
      <c r="F26" s="79"/>
      <c r="G26" s="26" t="s">
        <v>41</v>
      </c>
      <c r="H26" s="17" t="s">
        <v>16</v>
      </c>
      <c r="I26" s="67" t="str">
        <f>'bab 1'!I26:K26</f>
        <v>09.45 - 10.45</v>
      </c>
      <c r="J26" s="67"/>
      <c r="K26" s="67"/>
    </row>
    <row r="27" spans="1:12" x14ac:dyDescent="0.25">
      <c r="B27" s="77" t="s">
        <v>39</v>
      </c>
      <c r="C27" s="77"/>
      <c r="D27" s="20" t="s">
        <v>16</v>
      </c>
      <c r="E27" s="78" t="str">
        <f>E12</f>
        <v>Pebruari – Juni 2024</v>
      </c>
      <c r="F27" s="79"/>
      <c r="G27" s="26" t="s">
        <v>42</v>
      </c>
      <c r="H27" s="20" t="s">
        <v>16</v>
      </c>
      <c r="I27" s="67" t="str">
        <f>'bab 1'!I27:K27</f>
        <v>Ruang Gamelan</v>
      </c>
      <c r="J27" s="67"/>
      <c r="K27" s="67"/>
    </row>
    <row r="28" spans="1:12" ht="32.1" customHeight="1" x14ac:dyDescent="0.25">
      <c r="B28" s="77" t="s">
        <v>43</v>
      </c>
      <c r="C28" s="77"/>
      <c r="D28" s="17" t="s">
        <v>62</v>
      </c>
      <c r="E28" s="81" t="str">
        <f ca="1">E13</f>
        <v>Guru Pelaku dan Guru Pengamat  menyepakati target perilaku yang akan diobservasi dan upaya belajar untuk menampilkan perilaku itu secara efektif</v>
      </c>
      <c r="F28" s="81"/>
      <c r="G28" s="81"/>
      <c r="H28" s="81"/>
      <c r="I28" s="81"/>
      <c r="J28" s="81"/>
      <c r="K28" s="81"/>
    </row>
    <row r="29" spans="1:12" ht="32.1" customHeight="1" x14ac:dyDescent="0.25">
      <c r="B29" s="77"/>
      <c r="C29" s="77"/>
      <c r="D29" s="17" t="s">
        <v>63</v>
      </c>
      <c r="E29" s="81" t="str">
        <f ca="1">E14</f>
        <v>Guru Pelaku dan Guru Pengamat  menyepakati jadwal observasi kinerja beserta kelengkapan yang dibutuhkan dalam melakukan observasi pembelajaran</v>
      </c>
      <c r="F29" s="81"/>
      <c r="G29" s="81"/>
      <c r="H29" s="81"/>
      <c r="I29" s="81"/>
      <c r="J29" s="81"/>
      <c r="K29" s="81"/>
    </row>
    <row r="30" spans="1:12" x14ac:dyDescent="0.25">
      <c r="B30" s="77"/>
      <c r="C30" s="77"/>
      <c r="D30" s="17"/>
      <c r="E30" s="108"/>
      <c r="F30" s="108"/>
      <c r="G30" s="108"/>
      <c r="H30" s="108"/>
      <c r="I30" s="108"/>
      <c r="J30" s="108"/>
      <c r="K30" s="108"/>
    </row>
    <row r="31" spans="1:12" x14ac:dyDescent="0.25">
      <c r="B31" s="22"/>
      <c r="C31" s="22"/>
      <c r="D31" s="15"/>
      <c r="E31" s="39"/>
      <c r="F31" s="39"/>
      <c r="G31" s="39"/>
      <c r="H31" s="39"/>
      <c r="I31" s="39"/>
      <c r="J31" s="39"/>
      <c r="K31" s="39"/>
    </row>
    <row r="32" spans="1:12" ht="24" customHeight="1" x14ac:dyDescent="0.25">
      <c r="B32" s="123" t="s">
        <v>101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5"/>
    </row>
    <row r="33" spans="1:12" ht="15" customHeight="1" x14ac:dyDescent="0.25">
      <c r="B33" s="128" t="s">
        <v>45</v>
      </c>
      <c r="C33" s="129"/>
      <c r="D33" s="114" t="s">
        <v>102</v>
      </c>
      <c r="E33" s="115"/>
      <c r="F33" s="114" t="s">
        <v>103</v>
      </c>
      <c r="G33" s="126"/>
      <c r="H33" s="115"/>
      <c r="I33" s="118" t="s">
        <v>104</v>
      </c>
      <c r="J33" s="119"/>
      <c r="K33" s="120"/>
      <c r="L33" s="121" t="s">
        <v>105</v>
      </c>
    </row>
    <row r="34" spans="1:12" ht="50.45" customHeight="1" x14ac:dyDescent="0.25">
      <c r="B34" s="130"/>
      <c r="C34" s="131"/>
      <c r="D34" s="116"/>
      <c r="E34" s="117"/>
      <c r="F34" s="116"/>
      <c r="G34" s="127"/>
      <c r="H34" s="117"/>
      <c r="I34" s="40" t="s">
        <v>106</v>
      </c>
      <c r="J34" s="40" t="s">
        <v>107</v>
      </c>
      <c r="K34" s="40" t="s">
        <v>108</v>
      </c>
      <c r="L34" s="122"/>
    </row>
    <row r="35" spans="1:12" ht="88.5" customHeight="1" x14ac:dyDescent="0.25">
      <c r="B35" s="111" t="s">
        <v>118</v>
      </c>
      <c r="C35" s="113"/>
      <c r="D35" s="81" t="s">
        <v>119</v>
      </c>
      <c r="E35" s="67"/>
      <c r="F35" s="111" t="s">
        <v>120</v>
      </c>
      <c r="G35" s="112"/>
      <c r="H35" s="113"/>
      <c r="I35" s="19"/>
      <c r="J35" s="19"/>
      <c r="K35" s="19" t="s">
        <v>121</v>
      </c>
      <c r="L35" s="41"/>
    </row>
    <row r="36" spans="1:12" ht="44.1" customHeight="1" x14ac:dyDescent="0.25">
      <c r="B36" s="109" t="s">
        <v>117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</row>
    <row r="47" spans="1:12" x14ac:dyDescent="0.25">
      <c r="A47" s="23" t="s">
        <v>73</v>
      </c>
      <c r="B47" s="22" t="s">
        <v>72</v>
      </c>
    </row>
    <row r="49" spans="2:12" ht="32.1" customHeight="1" x14ac:dyDescent="0.25">
      <c r="B49" s="82" t="s">
        <v>60</v>
      </c>
      <c r="C49" s="82"/>
      <c r="D49" s="20" t="s">
        <v>16</v>
      </c>
      <c r="E49" s="83" t="str">
        <f>E25</f>
        <v>Fitria Sari Tirtaardi ,S.Pd.</v>
      </c>
      <c r="F49" s="84"/>
      <c r="G49" s="26" t="s">
        <v>38</v>
      </c>
      <c r="H49" s="17" t="s">
        <v>16</v>
      </c>
      <c r="I49" s="67" t="str">
        <f>'bab 1'!I48:K48</f>
        <v>Senin, 3 April 2024</v>
      </c>
      <c r="J49" s="67"/>
      <c r="K49" s="67"/>
    </row>
    <row r="50" spans="2:12" ht="32.1" customHeight="1" x14ac:dyDescent="0.25">
      <c r="B50" s="82" t="s">
        <v>61</v>
      </c>
      <c r="C50" s="82"/>
      <c r="D50" s="20" t="s">
        <v>16</v>
      </c>
      <c r="E50" s="78" t="str">
        <f>E26</f>
        <v>Drs .Eka Waluya</v>
      </c>
      <c r="F50" s="79"/>
      <c r="G50" s="26" t="s">
        <v>41</v>
      </c>
      <c r="H50" s="17" t="s">
        <v>16</v>
      </c>
      <c r="I50" s="67" t="str">
        <f>'bab 1'!I49:K49</f>
        <v>12.30 - 13.00</v>
      </c>
      <c r="J50" s="67"/>
      <c r="K50" s="67"/>
    </row>
    <row r="51" spans="2:12" x14ac:dyDescent="0.25">
      <c r="B51" s="77" t="s">
        <v>39</v>
      </c>
      <c r="C51" s="77"/>
      <c r="D51" s="20" t="s">
        <v>16</v>
      </c>
      <c r="E51" s="78" t="str">
        <f>E27</f>
        <v>Pebruari – Juni 2024</v>
      </c>
      <c r="F51" s="79"/>
      <c r="G51" s="26" t="s">
        <v>42</v>
      </c>
      <c r="H51" s="20" t="s">
        <v>16</v>
      </c>
      <c r="I51" s="67" t="str">
        <f>'bab 1'!I50:K50</f>
        <v>Ruang Guru</v>
      </c>
      <c r="J51" s="67"/>
      <c r="K51" s="67"/>
    </row>
    <row r="52" spans="2:12" ht="32.1" customHeight="1" x14ac:dyDescent="0.25">
      <c r="B52" s="77" t="s">
        <v>43</v>
      </c>
      <c r="C52" s="77"/>
      <c r="D52" s="17" t="s">
        <v>62</v>
      </c>
      <c r="E52" s="81" t="str">
        <f ca="1">E28</f>
        <v>Guru Pelaku dan Guru Pengamat  menyepakati target perilaku yang akan diobservasi dan upaya belajar untuk menampilkan perilaku itu secara efektif</v>
      </c>
      <c r="F52" s="81"/>
      <c r="G52" s="81"/>
      <c r="H52" s="81"/>
      <c r="I52" s="81"/>
      <c r="J52" s="81"/>
      <c r="K52" s="81"/>
    </row>
    <row r="53" spans="2:12" ht="32.1" customHeight="1" x14ac:dyDescent="0.25">
      <c r="B53" s="77"/>
      <c r="C53" s="77"/>
      <c r="D53" s="17" t="s">
        <v>63</v>
      </c>
      <c r="E53" s="81" t="str">
        <f ca="1">E29</f>
        <v>Guru Pelaku dan Guru Pengamat  menyepakati jadwal observasi kinerja beserta kelengkapan yang dibutuhkan dalam melakukan observasi pembelajaran</v>
      </c>
      <c r="F53" s="81"/>
      <c r="G53" s="81"/>
      <c r="H53" s="81"/>
      <c r="I53" s="81"/>
      <c r="J53" s="81"/>
      <c r="K53" s="81"/>
    </row>
    <row r="54" spans="2:12" x14ac:dyDescent="0.25">
      <c r="B54" s="77"/>
      <c r="C54" s="77"/>
      <c r="D54" s="17"/>
      <c r="E54" s="108"/>
      <c r="F54" s="108"/>
      <c r="G54" s="108"/>
      <c r="H54" s="108"/>
      <c r="I54" s="108"/>
      <c r="J54" s="108"/>
      <c r="K54" s="108"/>
    </row>
    <row r="57" spans="2:12" s="27" customFormat="1" ht="44.45" customHeight="1" x14ac:dyDescent="0.25">
      <c r="B57" s="74" t="s">
        <v>76</v>
      </c>
      <c r="C57" s="74"/>
      <c r="D57" s="74"/>
      <c r="E57" s="28" t="s">
        <v>77</v>
      </c>
      <c r="F57" s="76" t="s">
        <v>109</v>
      </c>
      <c r="G57" s="76"/>
      <c r="H57" s="76" t="s">
        <v>79</v>
      </c>
      <c r="I57" s="76"/>
      <c r="J57" s="25" t="s">
        <v>80</v>
      </c>
      <c r="K57" s="74" t="s">
        <v>81</v>
      </c>
      <c r="L57" s="74"/>
    </row>
    <row r="58" spans="2:12" ht="127.5" customHeight="1" x14ac:dyDescent="0.25">
      <c r="B58" s="68" t="str">
        <f>'bab 1'!B57</f>
        <v>Pengelolaan kelas melalui kegiatan praktek berjalan baik, Strategi pengelompokan belajar  efektif , Pendampingan kelompok belajar belum optimal serta rubrik penilaian belum mempertimbangkan tingkat keragaman partisipasi anggota kelompok belajar.</v>
      </c>
      <c r="C58" s="69"/>
      <c r="D58" s="70"/>
      <c r="E58" s="18" t="str">
        <f>'bab 1'!E57</f>
        <v>Pilihan Belajar di PMM</v>
      </c>
      <c r="F58" s="75" t="str">
        <f>'bab 1'!F57:G57</f>
        <v>Meningkatkan kompetensi  tentang pendampingan belajar peserta didik / kelompok belajar yang efektif  dan asesmen pembelajaran</v>
      </c>
      <c r="G58" s="75"/>
      <c r="H58" s="75" t="str">
        <f>'bab 1'!H57:I57</f>
        <v>Pelatihan mandiri di PMM topik diferensiasi dalam pembelajaran</v>
      </c>
      <c r="I58" s="75"/>
      <c r="J58" s="29">
        <f>'bab 1'!J57</f>
        <v>45383</v>
      </c>
      <c r="K58" s="75" t="str">
        <f>'bab 1'!K57:L57</f>
        <v>Dialog dengan Rekan sejawat yang sudah/ sedang menempuh pelatihan yang sama</v>
      </c>
      <c r="L58" s="75"/>
    </row>
    <row r="59" spans="2:12" ht="55.5" customHeight="1" x14ac:dyDescent="0.25">
      <c r="B59" s="71"/>
      <c r="C59" s="72"/>
      <c r="D59" s="73"/>
      <c r="E59" s="18" t="str">
        <f>'bab 1'!E58</f>
        <v>Lainnya</v>
      </c>
      <c r="F59" s="67" t="s">
        <v>54</v>
      </c>
      <c r="G59" s="67"/>
      <c r="H59" s="67" t="s">
        <v>54</v>
      </c>
      <c r="I59" s="67"/>
      <c r="J59" s="16" t="s">
        <v>54</v>
      </c>
      <c r="K59" s="67" t="s">
        <v>85</v>
      </c>
      <c r="L59" s="67"/>
    </row>
    <row r="66" spans="2:12" ht="15.95" customHeight="1" x14ac:dyDescent="0.25">
      <c r="B66" s="132" t="s">
        <v>110</v>
      </c>
      <c r="C66" s="133"/>
      <c r="D66" s="133"/>
      <c r="E66" s="133"/>
      <c r="F66" s="133"/>
      <c r="G66" s="133"/>
      <c r="H66" s="133"/>
      <c r="I66" s="133"/>
      <c r="J66" s="133"/>
      <c r="K66" s="133"/>
      <c r="L66" s="133"/>
    </row>
    <row r="67" spans="2:12" ht="23.45" customHeight="1" x14ac:dyDescent="0.25">
      <c r="B67" s="110" t="s">
        <v>116</v>
      </c>
      <c r="C67" s="110"/>
      <c r="D67" s="110"/>
      <c r="E67" s="110"/>
      <c r="F67" s="110" t="s">
        <v>111</v>
      </c>
      <c r="G67" s="110"/>
      <c r="H67" s="110"/>
      <c r="I67" s="110"/>
      <c r="J67" s="110" t="s">
        <v>105</v>
      </c>
      <c r="K67" s="110"/>
      <c r="L67" s="110"/>
    </row>
    <row r="68" spans="2:12" ht="33.6" customHeight="1" x14ac:dyDescent="0.25">
      <c r="B68" s="110"/>
      <c r="C68" s="110"/>
      <c r="D68" s="110"/>
      <c r="E68" s="110"/>
      <c r="F68" s="25" t="s">
        <v>113</v>
      </c>
      <c r="G68" s="25" t="s">
        <v>114</v>
      </c>
      <c r="H68" s="74" t="s">
        <v>115</v>
      </c>
      <c r="I68" s="74"/>
      <c r="J68" s="110"/>
      <c r="K68" s="110"/>
      <c r="L68" s="110"/>
    </row>
    <row r="69" spans="2:12" ht="59.45" customHeight="1" x14ac:dyDescent="0.25">
      <c r="B69" s="111" t="s">
        <v>112</v>
      </c>
      <c r="C69" s="112"/>
      <c r="D69" s="112"/>
      <c r="E69" s="113"/>
      <c r="F69" s="19"/>
      <c r="G69" s="19"/>
      <c r="H69" s="109"/>
      <c r="I69" s="109"/>
      <c r="J69" s="109"/>
      <c r="K69" s="109"/>
      <c r="L69" s="109"/>
    </row>
    <row r="71" spans="2:12" x14ac:dyDescent="0.25">
      <c r="B71" s="14" t="s">
        <v>122</v>
      </c>
    </row>
    <row r="72" spans="2:12" x14ac:dyDescent="0.25">
      <c r="B72" s="31"/>
      <c r="C72" s="32"/>
      <c r="D72" s="32"/>
      <c r="E72" s="32"/>
      <c r="F72" s="32"/>
      <c r="G72" s="32"/>
      <c r="H72" s="32"/>
      <c r="I72" s="32"/>
      <c r="J72" s="32"/>
      <c r="K72" s="32"/>
      <c r="L72" s="33"/>
    </row>
    <row r="73" spans="2:12" x14ac:dyDescent="0.25">
      <c r="B73" s="34"/>
      <c r="L73" s="35"/>
    </row>
    <row r="74" spans="2:12" x14ac:dyDescent="0.25">
      <c r="B74" s="34"/>
      <c r="L74" s="35"/>
    </row>
    <row r="75" spans="2:12" x14ac:dyDescent="0.25">
      <c r="B75" s="34"/>
      <c r="L75" s="35"/>
    </row>
    <row r="76" spans="2:12" x14ac:dyDescent="0.25"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8"/>
    </row>
  </sheetData>
  <mergeCells count="86">
    <mergeCell ref="B10:C10"/>
    <mergeCell ref="E10:F10"/>
    <mergeCell ref="I10:K10"/>
    <mergeCell ref="J67:L68"/>
    <mergeCell ref="B66:L66"/>
    <mergeCell ref="B11:C11"/>
    <mergeCell ref="E11:F11"/>
    <mergeCell ref="I11:K11"/>
    <mergeCell ref="B12:C12"/>
    <mergeCell ref="E12:F12"/>
    <mergeCell ref="I12:K12"/>
    <mergeCell ref="B13:C15"/>
    <mergeCell ref="E13:K13"/>
    <mergeCell ref="E14:K14"/>
    <mergeCell ref="E15:K15"/>
    <mergeCell ref="B17:D18"/>
    <mergeCell ref="A1:L1"/>
    <mergeCell ref="A2:L2"/>
    <mergeCell ref="A3:L3"/>
    <mergeCell ref="A4:L4"/>
    <mergeCell ref="A5:L5"/>
    <mergeCell ref="E17:E18"/>
    <mergeCell ref="F17:F18"/>
    <mergeCell ref="G17:K17"/>
    <mergeCell ref="L17:L18"/>
    <mergeCell ref="H18:I18"/>
    <mergeCell ref="L19:L21"/>
    <mergeCell ref="B25:C25"/>
    <mergeCell ref="E25:F25"/>
    <mergeCell ref="I25:K25"/>
    <mergeCell ref="B26:C26"/>
    <mergeCell ref="E26:F26"/>
    <mergeCell ref="I26:K26"/>
    <mergeCell ref="B19:D21"/>
    <mergeCell ref="G19:G21"/>
    <mergeCell ref="H19:I21"/>
    <mergeCell ref="J19:J21"/>
    <mergeCell ref="K19:K21"/>
    <mergeCell ref="B27:C27"/>
    <mergeCell ref="E27:F27"/>
    <mergeCell ref="I27:K27"/>
    <mergeCell ref="B28:C30"/>
    <mergeCell ref="E28:K28"/>
    <mergeCell ref="E29:K29"/>
    <mergeCell ref="E30:K30"/>
    <mergeCell ref="B49:C49"/>
    <mergeCell ref="E49:F49"/>
    <mergeCell ref="I49:K49"/>
    <mergeCell ref="B50:C50"/>
    <mergeCell ref="E50:F50"/>
    <mergeCell ref="I50:K50"/>
    <mergeCell ref="B51:C51"/>
    <mergeCell ref="E51:F51"/>
    <mergeCell ref="I51:K51"/>
    <mergeCell ref="B52:C54"/>
    <mergeCell ref="E52:K52"/>
    <mergeCell ref="E53:K53"/>
    <mergeCell ref="E54:K54"/>
    <mergeCell ref="K59:L59"/>
    <mergeCell ref="B57:D57"/>
    <mergeCell ref="F57:G57"/>
    <mergeCell ref="H57:I57"/>
    <mergeCell ref="K57:L57"/>
    <mergeCell ref="B58:D59"/>
    <mergeCell ref="F58:G58"/>
    <mergeCell ref="H58:I58"/>
    <mergeCell ref="K58:L58"/>
    <mergeCell ref="F59:G59"/>
    <mergeCell ref="H59:I59"/>
    <mergeCell ref="B32:L32"/>
    <mergeCell ref="F33:H34"/>
    <mergeCell ref="F35:H35"/>
    <mergeCell ref="D35:E35"/>
    <mergeCell ref="B33:C34"/>
    <mergeCell ref="B35:C35"/>
    <mergeCell ref="B36:C36"/>
    <mergeCell ref="D36:L36"/>
    <mergeCell ref="D33:E34"/>
    <mergeCell ref="I33:K33"/>
    <mergeCell ref="L33:L34"/>
    <mergeCell ref="J69:L69"/>
    <mergeCell ref="B67:E68"/>
    <mergeCell ref="B69:E69"/>
    <mergeCell ref="H68:I68"/>
    <mergeCell ref="H69:I69"/>
    <mergeCell ref="F67:I67"/>
  </mergeCells>
  <pageMargins left="0.61" right="0.36" top="0.74803149606299213" bottom="0.36" header="0.31496062992125984" footer="0.31496062992125984"/>
  <pageSetup paperSize="1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J66"/>
  <sheetViews>
    <sheetView workbookViewId="0">
      <selection activeCell="G17" sqref="G17"/>
    </sheetView>
  </sheetViews>
  <sheetFormatPr defaultColWidth="8.7109375" defaultRowHeight="15.75" x14ac:dyDescent="0.25"/>
  <cols>
    <col min="1" max="8" width="8.7109375" style="14"/>
    <col min="9" max="9" width="10.140625" style="14" customWidth="1"/>
    <col min="10" max="10" width="4.140625" style="14" customWidth="1"/>
    <col min="11" max="16384" width="8.7109375" style="14"/>
  </cols>
  <sheetData>
    <row r="4" spans="1:10" x14ac:dyDescent="0.25">
      <c r="A4" s="106" t="s">
        <v>89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25">
      <c r="A5" s="137"/>
      <c r="B5" s="137"/>
      <c r="C5" s="137"/>
      <c r="D5" s="137"/>
      <c r="E5" s="137"/>
      <c r="F5" s="137"/>
      <c r="G5" s="137"/>
      <c r="H5" s="137"/>
      <c r="I5" s="137"/>
      <c r="J5" s="137"/>
    </row>
    <row r="6" spans="1:10" ht="18" x14ac:dyDescent="0.25">
      <c r="A6" s="138" t="s">
        <v>90</v>
      </c>
      <c r="B6" s="138"/>
      <c r="C6" s="138"/>
      <c r="D6" s="138"/>
      <c r="E6" s="138"/>
      <c r="F6" s="138"/>
      <c r="G6" s="138"/>
      <c r="H6" s="138"/>
      <c r="I6" s="138"/>
      <c r="J6" s="138"/>
    </row>
    <row r="7" spans="1:10" ht="38.1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7"/>
    </row>
    <row r="8" spans="1:10" ht="50.1" customHeight="1" x14ac:dyDescent="0.25">
      <c r="A8" s="135" t="s">
        <v>91</v>
      </c>
      <c r="B8" s="135"/>
      <c r="C8" s="135"/>
      <c r="D8" s="135"/>
      <c r="E8" s="135"/>
      <c r="F8" s="135"/>
      <c r="G8" s="135"/>
      <c r="H8" s="135"/>
      <c r="I8" s="135"/>
      <c r="J8" s="135"/>
    </row>
    <row r="9" spans="1:10" x14ac:dyDescent="0.25">
      <c r="A9" s="135"/>
      <c r="B9" s="135"/>
      <c r="C9" s="135"/>
      <c r="D9" s="135"/>
      <c r="E9" s="135"/>
      <c r="F9" s="135"/>
      <c r="G9" s="135"/>
      <c r="H9" s="135"/>
      <c r="I9" s="135"/>
      <c r="J9" s="135"/>
    </row>
    <row r="10" spans="1:10" ht="30.95" customHeight="1" x14ac:dyDescent="0.25">
      <c r="A10" s="135" t="s">
        <v>92</v>
      </c>
      <c r="B10" s="135"/>
      <c r="C10" s="135"/>
      <c r="D10" s="135"/>
      <c r="E10" s="135"/>
      <c r="F10" s="135"/>
      <c r="G10" s="135"/>
      <c r="H10" s="135"/>
      <c r="I10" s="135"/>
      <c r="J10" s="135"/>
    </row>
    <row r="11" spans="1:10" x14ac:dyDescent="0.25">
      <c r="A11" s="136"/>
      <c r="B11" s="136"/>
      <c r="C11" s="136"/>
      <c r="D11" s="136"/>
      <c r="E11" s="136"/>
      <c r="F11" s="136"/>
      <c r="G11" s="136"/>
      <c r="H11" s="136"/>
      <c r="I11" s="136"/>
      <c r="J11" s="136"/>
    </row>
    <row r="12" spans="1:10" x14ac:dyDescent="0.25">
      <c r="A12" s="137"/>
      <c r="B12" s="137"/>
      <c r="C12" s="137"/>
      <c r="D12" s="137"/>
      <c r="E12" s="137"/>
      <c r="F12" s="137"/>
      <c r="G12" s="137"/>
      <c r="H12" s="137"/>
      <c r="I12" s="137"/>
      <c r="J12" s="137"/>
    </row>
    <row r="13" spans="1:10" x14ac:dyDescent="0.25">
      <c r="A13" s="137"/>
      <c r="B13" s="137"/>
      <c r="C13" s="137"/>
      <c r="D13" s="137"/>
      <c r="E13" s="137"/>
      <c r="F13" s="137"/>
      <c r="G13" s="137"/>
      <c r="H13" s="137"/>
      <c r="I13" s="137"/>
      <c r="J13" s="137"/>
    </row>
    <row r="17" spans="2:7" x14ac:dyDescent="0.25">
      <c r="G17" s="14" t="str">
        <f>pengesahan!F21</f>
        <v xml:space="preserve">Temanggung, </v>
      </c>
    </row>
    <row r="18" spans="2:7" x14ac:dyDescent="0.25">
      <c r="B18" s="14" t="s">
        <v>93</v>
      </c>
      <c r="G18" s="14" t="s">
        <v>94</v>
      </c>
    </row>
    <row r="19" spans="2:7" x14ac:dyDescent="0.25">
      <c r="B19" s="14" t="s">
        <v>95</v>
      </c>
      <c r="G19" s="14" t="s">
        <v>96</v>
      </c>
    </row>
    <row r="22" spans="2:7" x14ac:dyDescent="0.25">
      <c r="B22" s="30"/>
    </row>
    <row r="23" spans="2:7" x14ac:dyDescent="0.25">
      <c r="B23" s="30" t="str">
        <f>kop!D21</f>
        <v>Fitria Sari Tirtaardi ,S.Pd.</v>
      </c>
      <c r="G23" s="30" t="str">
        <f>kop!D27</f>
        <v>Drs .Eka Waluya</v>
      </c>
    </row>
    <row r="24" spans="2:7" x14ac:dyDescent="0.25">
      <c r="B24" s="14" t="str">
        <f>"NIPPPK. "&amp;kop!D22</f>
        <v>NIPPPK. 199620232022212000</v>
      </c>
      <c r="G24" s="14" t="str">
        <f>"NIPPPK. "&amp;kop!D28</f>
        <v>NIPPPK. 196909251998021000</v>
      </c>
    </row>
    <row r="53" spans="1:10" ht="18" x14ac:dyDescent="0.25">
      <c r="A53" s="134" t="s">
        <v>98</v>
      </c>
      <c r="B53" s="134"/>
      <c r="C53" s="134"/>
      <c r="D53" s="134"/>
      <c r="E53" s="134"/>
      <c r="F53" s="134"/>
      <c r="G53" s="134"/>
      <c r="H53" s="134"/>
      <c r="I53" s="134"/>
      <c r="J53" s="134"/>
    </row>
    <row r="55" spans="1:10" x14ac:dyDescent="0.25">
      <c r="B55" s="31"/>
      <c r="C55" s="32"/>
      <c r="D55" s="32"/>
      <c r="E55" s="32"/>
      <c r="F55" s="32"/>
      <c r="G55" s="32"/>
      <c r="H55" s="32"/>
      <c r="I55" s="33"/>
    </row>
    <row r="56" spans="1:10" x14ac:dyDescent="0.25">
      <c r="B56" s="34"/>
      <c r="I56" s="35"/>
    </row>
    <row r="57" spans="1:10" x14ac:dyDescent="0.25">
      <c r="B57" s="34"/>
      <c r="I57" s="35"/>
    </row>
    <row r="58" spans="1:10" x14ac:dyDescent="0.25">
      <c r="B58" s="34"/>
      <c r="I58" s="35"/>
    </row>
    <row r="59" spans="1:10" x14ac:dyDescent="0.25">
      <c r="B59" s="34"/>
      <c r="I59" s="35"/>
    </row>
    <row r="60" spans="1:10" x14ac:dyDescent="0.25">
      <c r="B60" s="34"/>
      <c r="I60" s="35"/>
    </row>
    <row r="61" spans="1:10" x14ac:dyDescent="0.25">
      <c r="B61" s="34"/>
      <c r="I61" s="35"/>
    </row>
    <row r="62" spans="1:10" x14ac:dyDescent="0.25">
      <c r="B62" s="34"/>
      <c r="I62" s="35"/>
    </row>
    <row r="63" spans="1:10" x14ac:dyDescent="0.25">
      <c r="B63" s="34"/>
      <c r="I63" s="35"/>
    </row>
    <row r="64" spans="1:10" x14ac:dyDescent="0.25">
      <c r="B64" s="34"/>
      <c r="I64" s="35"/>
    </row>
    <row r="65" spans="2:9" x14ac:dyDescent="0.25">
      <c r="B65" s="34"/>
      <c r="I65" s="35"/>
    </row>
    <row r="66" spans="2:9" x14ac:dyDescent="0.25">
      <c r="B66" s="36"/>
      <c r="C66" s="37"/>
      <c r="D66" s="37"/>
      <c r="E66" s="37"/>
      <c r="F66" s="37"/>
      <c r="G66" s="37"/>
      <c r="H66" s="37"/>
      <c r="I66" s="38"/>
    </row>
  </sheetData>
  <mergeCells count="11">
    <mergeCell ref="A4:J4"/>
    <mergeCell ref="A5:J5"/>
    <mergeCell ref="A6:J6"/>
    <mergeCell ref="A7:J7"/>
    <mergeCell ref="A8:J8"/>
    <mergeCell ref="A53:J53"/>
    <mergeCell ref="A9:J9"/>
    <mergeCell ref="A10:J10"/>
    <mergeCell ref="A11:J11"/>
    <mergeCell ref="A12:J12"/>
    <mergeCell ref="A13:J13"/>
  </mergeCells>
  <pageMargins left="0.98" right="0.70866141732283472" top="0.74803149606299213" bottom="0.74803149606299213" header="0.31496062992125984" footer="0.31496062992125984"/>
  <pageSetup paperSize="1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9A6B5-A425-4306-AA51-89E8F76F2C8B}">
  <dimension ref="A1"/>
  <sheetViews>
    <sheetView tabSelected="1" view="pageBreakPreview" zoomScale="10" zoomScaleNormal="40" zoomScaleSheetLayoutView="10" workbookViewId="0">
      <selection activeCell="T48" sqref="T48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</vt:lpstr>
      <vt:lpstr>pengesahan</vt:lpstr>
      <vt:lpstr>kata pengantar</vt:lpstr>
      <vt:lpstr>bab 1</vt:lpstr>
      <vt:lpstr>bab 2</vt:lpstr>
      <vt:lpstr>penutup</vt:lpstr>
      <vt:lpstr>pHOTO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Eka Waluya Ariyati</cp:lastModifiedBy>
  <cp:lastPrinted>2024-03-28T05:06:03Z</cp:lastPrinted>
  <dcterms:created xsi:type="dcterms:W3CDTF">2024-02-02T14:34:36Z</dcterms:created>
  <dcterms:modified xsi:type="dcterms:W3CDTF">2024-03-28T05:11:28Z</dcterms:modified>
</cp:coreProperties>
</file>